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1 курс" sheetId="1" r:id="rId1"/>
    <sheet name="2 курс" sheetId="2" r:id="rId2"/>
    <sheet name="3 курс" sheetId="4" r:id="rId3"/>
    <sheet name="4 курс" sheetId="5" r:id="rId4"/>
  </sheets>
  <calcPr calcId="144525"/>
</workbook>
</file>

<file path=xl/calcChain.xml><?xml version="1.0" encoding="utf-8"?>
<calcChain xmlns="http://schemas.openxmlformats.org/spreadsheetml/2006/main">
  <c r="Z35" i="5" l="1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Z32" i="5"/>
  <c r="Z31" i="5" s="1"/>
  <c r="Y32" i="5"/>
  <c r="Y31" i="5" s="1"/>
  <c r="X32" i="5"/>
  <c r="W32" i="5"/>
  <c r="V32" i="5"/>
  <c r="U32" i="5"/>
  <c r="T32" i="5"/>
  <c r="S32" i="5"/>
  <c r="S31" i="5" s="1"/>
  <c r="R32" i="5"/>
  <c r="Q32" i="5"/>
  <c r="Q31" i="5" s="1"/>
  <c r="P32" i="5"/>
  <c r="O32" i="5"/>
  <c r="N32" i="5"/>
  <c r="M32" i="5"/>
  <c r="H32" i="5"/>
  <c r="H31" i="5" s="1"/>
  <c r="I32" i="5"/>
  <c r="I31" i="5" s="1"/>
  <c r="L32" i="5"/>
  <c r="K32" i="5"/>
  <c r="J32" i="5"/>
  <c r="G32" i="5"/>
  <c r="G31" i="5" s="1"/>
  <c r="G30" i="5" s="1"/>
  <c r="G39" i="5" s="1"/>
  <c r="F32" i="5"/>
  <c r="AE38" i="5"/>
  <c r="AE37" i="5"/>
  <c r="AE34" i="5"/>
  <c r="AE33" i="5"/>
  <c r="C35" i="5"/>
  <c r="C32" i="5"/>
  <c r="C31" i="5" s="1"/>
  <c r="C30" i="5" s="1"/>
  <c r="C39" i="5" s="1"/>
  <c r="N31" i="5" l="1"/>
  <c r="V31" i="5"/>
  <c r="W31" i="5"/>
  <c r="P31" i="5"/>
  <c r="X31" i="5"/>
  <c r="AE36" i="5"/>
  <c r="U31" i="5"/>
  <c r="T31" i="5"/>
  <c r="R31" i="5"/>
  <c r="O31" i="5"/>
  <c r="M31" i="5"/>
  <c r="L31" i="5"/>
  <c r="K31" i="5"/>
  <c r="J31" i="5"/>
  <c r="AE35" i="5"/>
  <c r="AE32" i="5"/>
  <c r="F31" i="5"/>
  <c r="F30" i="5" s="1"/>
  <c r="F39" i="5" s="1"/>
  <c r="R19" i="5"/>
  <c r="O9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S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4" i="5"/>
  <c r="AE12" i="5"/>
  <c r="AE18" i="5"/>
  <c r="AE17" i="5"/>
  <c r="AE16" i="5"/>
  <c r="AE15" i="5"/>
  <c r="AE20" i="5"/>
  <c r="C19" i="5"/>
  <c r="AE13" i="5"/>
  <c r="AE11" i="5"/>
  <c r="AE10" i="5"/>
  <c r="S9" i="5"/>
  <c r="R9" i="5"/>
  <c r="Q9" i="5"/>
  <c r="P9" i="5"/>
  <c r="N9" i="5"/>
  <c r="M9" i="5"/>
  <c r="L9" i="5"/>
  <c r="K9" i="5"/>
  <c r="J9" i="5"/>
  <c r="I9" i="5"/>
  <c r="H9" i="5"/>
  <c r="G9" i="5"/>
  <c r="F9" i="5"/>
  <c r="E9" i="5"/>
  <c r="D9" i="5"/>
  <c r="C9" i="5"/>
  <c r="AE6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Z33" i="4"/>
  <c r="Z32" i="4" s="1"/>
  <c r="Y33" i="4"/>
  <c r="X33" i="4"/>
  <c r="X32" i="4" s="1"/>
  <c r="W33" i="4"/>
  <c r="V33" i="4"/>
  <c r="U33" i="4"/>
  <c r="U32" i="4" s="1"/>
  <c r="T33" i="4"/>
  <c r="S33" i="4"/>
  <c r="R33" i="4"/>
  <c r="R32" i="4" s="1"/>
  <c r="R31" i="4" s="1"/>
  <c r="R43" i="4" s="1"/>
  <c r="Q33" i="4"/>
  <c r="Q32" i="4" s="1"/>
  <c r="Q31" i="4" s="1"/>
  <c r="Q43" i="4" s="1"/>
  <c r="P33" i="4"/>
  <c r="P32" i="4" s="1"/>
  <c r="P31" i="4" s="1"/>
  <c r="P43" i="4" s="1"/>
  <c r="O33" i="4"/>
  <c r="O32" i="4" s="1"/>
  <c r="N33" i="4"/>
  <c r="M33" i="4"/>
  <c r="L33" i="4"/>
  <c r="L32" i="4" s="1"/>
  <c r="L31" i="4" s="1"/>
  <c r="L43" i="4" s="1"/>
  <c r="K33" i="4"/>
  <c r="J33" i="4"/>
  <c r="I33" i="4"/>
  <c r="I32" i="4" s="1"/>
  <c r="H33" i="4"/>
  <c r="G33" i="4"/>
  <c r="G32" i="4" s="1"/>
  <c r="G39" i="4"/>
  <c r="AC31" i="4"/>
  <c r="AC43" i="4" s="1"/>
  <c r="AC33" i="4"/>
  <c r="AC32" i="4" s="1"/>
  <c r="AE42" i="4"/>
  <c r="AE41" i="4"/>
  <c r="AE40" i="4"/>
  <c r="AE38" i="4"/>
  <c r="AE37" i="4"/>
  <c r="AE36" i="4"/>
  <c r="AE35" i="4"/>
  <c r="AE30" i="4"/>
  <c r="C29" i="4"/>
  <c r="C39" i="4"/>
  <c r="C33" i="4"/>
  <c r="C31" i="4" s="1"/>
  <c r="AE15" i="4"/>
  <c r="AE10" i="4"/>
  <c r="AE11" i="4"/>
  <c r="AE16" i="4"/>
  <c r="AE17" i="4"/>
  <c r="AE19" i="4"/>
  <c r="T18" i="4"/>
  <c r="T14" i="4"/>
  <c r="T8" i="4"/>
  <c r="T6" i="4"/>
  <c r="T5" i="4" s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E9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B33" i="4"/>
  <c r="AB32" i="4" s="1"/>
  <c r="AA33" i="4"/>
  <c r="AA31" i="4" s="1"/>
  <c r="AA43" i="4" s="1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AE7" i="4"/>
  <c r="S6" i="4"/>
  <c r="S5" i="4" s="1"/>
  <c r="R6" i="4"/>
  <c r="R5" i="4" s="1"/>
  <c r="Q6" i="4"/>
  <c r="Q5" i="4" s="1"/>
  <c r="P6" i="4"/>
  <c r="P5" i="4" s="1"/>
  <c r="O6" i="4"/>
  <c r="O5" i="4" s="1"/>
  <c r="N6" i="4"/>
  <c r="N5" i="4" s="1"/>
  <c r="M6" i="4"/>
  <c r="M5" i="4" s="1"/>
  <c r="L6" i="4"/>
  <c r="L5" i="4" s="1"/>
  <c r="K6" i="4"/>
  <c r="K5" i="4" s="1"/>
  <c r="J6" i="4"/>
  <c r="J5" i="4" s="1"/>
  <c r="I6" i="4"/>
  <c r="I5" i="4" s="1"/>
  <c r="H6" i="4"/>
  <c r="H5" i="4" s="1"/>
  <c r="G6" i="4"/>
  <c r="G5" i="4" s="1"/>
  <c r="F6" i="4"/>
  <c r="F5" i="4" s="1"/>
  <c r="E6" i="4"/>
  <c r="E5" i="4" s="1"/>
  <c r="D6" i="4"/>
  <c r="D5" i="4" s="1"/>
  <c r="C6" i="4"/>
  <c r="C5" i="4" s="1"/>
  <c r="U48" i="2"/>
  <c r="U47" i="2" s="1"/>
  <c r="T48" i="2"/>
  <c r="T47" i="2" s="1"/>
  <c r="AB48" i="2"/>
  <c r="AB47" i="2" s="1"/>
  <c r="AA48" i="2"/>
  <c r="AA47" i="2" s="1"/>
  <c r="Z48" i="2"/>
  <c r="Z47" i="2" s="1"/>
  <c r="Y48" i="2"/>
  <c r="Y47" i="2" s="1"/>
  <c r="X48" i="2"/>
  <c r="X47" i="2" s="1"/>
  <c r="W48" i="2"/>
  <c r="W47" i="2" s="1"/>
  <c r="V48" i="2"/>
  <c r="V47" i="2" s="1"/>
  <c r="S48" i="2"/>
  <c r="S47" i="2" s="1"/>
  <c r="R48" i="2"/>
  <c r="R47" i="2" s="1"/>
  <c r="AE51" i="2"/>
  <c r="AE50" i="2"/>
  <c r="C48" i="2"/>
  <c r="C47" i="2" s="1"/>
  <c r="AE45" i="2"/>
  <c r="AE44" i="2"/>
  <c r="AB42" i="2"/>
  <c r="AA42" i="2"/>
  <c r="Z42" i="2"/>
  <c r="Y42" i="2"/>
  <c r="W42" i="2"/>
  <c r="X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C42" i="2"/>
  <c r="AE21" i="2"/>
  <c r="AE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E15" i="2"/>
  <c r="K42" i="1"/>
  <c r="L42" i="1"/>
  <c r="M42" i="1"/>
  <c r="N42" i="1"/>
  <c r="O42" i="1"/>
  <c r="P42" i="1"/>
  <c r="Q42" i="1"/>
  <c r="R42" i="1"/>
  <c r="S42" i="1"/>
  <c r="T42" i="1"/>
  <c r="J42" i="1"/>
  <c r="I42" i="1"/>
  <c r="H42" i="1"/>
  <c r="G42" i="1"/>
  <c r="F42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D55" i="1"/>
  <c r="AD54" i="1"/>
  <c r="AD53" i="1"/>
  <c r="AD52" i="1"/>
  <c r="AD51" i="1"/>
  <c r="AD43" i="1"/>
  <c r="AD42" i="1" s="1"/>
  <c r="AB42" i="1"/>
  <c r="AA42" i="1"/>
  <c r="Z42" i="1"/>
  <c r="Y42" i="1"/>
  <c r="X42" i="1"/>
  <c r="W42" i="1"/>
  <c r="V42" i="1"/>
  <c r="U42" i="1"/>
  <c r="C4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5" i="1"/>
  <c r="AB31" i="4" l="1"/>
  <c r="AB43" i="4" s="1"/>
  <c r="AA32" i="4"/>
  <c r="J32" i="4"/>
  <c r="J31" i="4" s="1"/>
  <c r="J43" i="4" s="1"/>
  <c r="N32" i="4"/>
  <c r="N31" i="4" s="1"/>
  <c r="N43" i="4" s="1"/>
  <c r="T32" i="4"/>
  <c r="T31" i="4" s="1"/>
  <c r="T43" i="4" s="1"/>
  <c r="V32" i="4"/>
  <c r="V31" i="4" s="1"/>
  <c r="V43" i="4" s="1"/>
  <c r="H32" i="4"/>
  <c r="H31" i="4" s="1"/>
  <c r="H43" i="4" s="1"/>
  <c r="K32" i="4"/>
  <c r="K31" i="4" s="1"/>
  <c r="K43" i="4" s="1"/>
  <c r="M32" i="4"/>
  <c r="M31" i="4" s="1"/>
  <c r="M43" i="4" s="1"/>
  <c r="S32" i="4"/>
  <c r="S31" i="4" s="1"/>
  <c r="S43" i="4" s="1"/>
  <c r="W32" i="4"/>
  <c r="W31" i="4" s="1"/>
  <c r="W43" i="4" s="1"/>
  <c r="Y32" i="4"/>
  <c r="Y31" i="4" s="1"/>
  <c r="Y43" i="4" s="1"/>
  <c r="F8" i="5"/>
  <c r="F7" i="5" s="1"/>
  <c r="F21" i="5" s="1"/>
  <c r="J8" i="5"/>
  <c r="E8" i="5"/>
  <c r="I8" i="5"/>
  <c r="I7" i="5" s="1"/>
  <c r="I21" i="5" s="1"/>
  <c r="M8" i="5"/>
  <c r="M7" i="5" s="1"/>
  <c r="M21" i="5" s="1"/>
  <c r="C8" i="5"/>
  <c r="C7" i="5" s="1"/>
  <c r="C21" i="5" s="1"/>
  <c r="T21" i="5"/>
  <c r="L30" i="5"/>
  <c r="L39" i="5" s="1"/>
  <c r="T30" i="5"/>
  <c r="T39" i="5" s="1"/>
  <c r="D8" i="5"/>
  <c r="H8" i="5"/>
  <c r="L8" i="5"/>
  <c r="R8" i="5"/>
  <c r="R7" i="5" s="1"/>
  <c r="R21" i="5" s="1"/>
  <c r="G8" i="5"/>
  <c r="G7" i="5" s="1"/>
  <c r="G21" i="5" s="1"/>
  <c r="K8" i="5"/>
  <c r="P8" i="5"/>
  <c r="S8" i="5"/>
  <c r="S7" i="5" s="1"/>
  <c r="S21" i="5" s="1"/>
  <c r="N8" i="5"/>
  <c r="N7" i="5" s="1"/>
  <c r="N21" i="5" s="1"/>
  <c r="O8" i="5"/>
  <c r="O7" i="5" s="1"/>
  <c r="O21" i="5" s="1"/>
  <c r="Q8" i="5"/>
  <c r="Q7" i="5" s="1"/>
  <c r="Q21" i="5" s="1"/>
  <c r="L7" i="5"/>
  <c r="L21" i="5" s="1"/>
  <c r="D7" i="5"/>
  <c r="D21" i="5" s="1"/>
  <c r="H7" i="5"/>
  <c r="H21" i="5" s="1"/>
  <c r="P7" i="5"/>
  <c r="P21" i="5" s="1"/>
  <c r="K30" i="5"/>
  <c r="K39" i="5" s="1"/>
  <c r="O30" i="5"/>
  <c r="O39" i="5" s="1"/>
  <c r="S30" i="5"/>
  <c r="S39" i="5" s="1"/>
  <c r="W30" i="5"/>
  <c r="W39" i="5" s="1"/>
  <c r="AE19" i="5"/>
  <c r="AB39" i="5"/>
  <c r="I30" i="5"/>
  <c r="I39" i="5" s="1"/>
  <c r="M30" i="5"/>
  <c r="M39" i="5" s="1"/>
  <c r="Q30" i="5"/>
  <c r="Q39" i="5" s="1"/>
  <c r="U30" i="5"/>
  <c r="U39" i="5" s="1"/>
  <c r="Y30" i="5"/>
  <c r="Y39" i="5" s="1"/>
  <c r="H30" i="5"/>
  <c r="H39" i="5" s="1"/>
  <c r="P30" i="5"/>
  <c r="P39" i="5" s="1"/>
  <c r="X30" i="5"/>
  <c r="X39" i="5" s="1"/>
  <c r="K7" i="5"/>
  <c r="K21" i="5" s="1"/>
  <c r="AE14" i="5"/>
  <c r="E7" i="5"/>
  <c r="E21" i="5" s="1"/>
  <c r="J30" i="5"/>
  <c r="J39" i="5" s="1"/>
  <c r="N30" i="5"/>
  <c r="N39" i="5" s="1"/>
  <c r="R30" i="5"/>
  <c r="R39" i="5" s="1"/>
  <c r="V30" i="5"/>
  <c r="V39" i="5" s="1"/>
  <c r="Z30" i="5"/>
  <c r="Z39" i="5" s="1"/>
  <c r="AE5" i="5"/>
  <c r="J7" i="5"/>
  <c r="J21" i="5" s="1"/>
  <c r="AA39" i="5"/>
  <c r="AE9" i="5"/>
  <c r="Z31" i="4"/>
  <c r="Z43" i="4" s="1"/>
  <c r="X31" i="4"/>
  <c r="X43" i="4" s="1"/>
  <c r="U31" i="4"/>
  <c r="U43" i="4" s="1"/>
  <c r="O31" i="4"/>
  <c r="O43" i="4" s="1"/>
  <c r="AE34" i="4"/>
  <c r="G31" i="4"/>
  <c r="G43" i="4" s="1"/>
  <c r="AE39" i="4"/>
  <c r="AE33" i="4"/>
  <c r="C32" i="4"/>
  <c r="AE18" i="4"/>
  <c r="C13" i="4"/>
  <c r="C12" i="4" s="1"/>
  <c r="C20" i="4" s="1"/>
  <c r="C43" i="4"/>
  <c r="E13" i="4"/>
  <c r="E12" i="4" s="1"/>
  <c r="E20" i="4" s="1"/>
  <c r="D13" i="4"/>
  <c r="D12" i="4" s="1"/>
  <c r="D20" i="4" s="1"/>
  <c r="AE8" i="4"/>
  <c r="AE14" i="4"/>
  <c r="T13" i="4"/>
  <c r="L13" i="4"/>
  <c r="L12" i="4" s="1"/>
  <c r="L20" i="4" s="1"/>
  <c r="N13" i="4"/>
  <c r="N12" i="4" s="1"/>
  <c r="N20" i="4" s="1"/>
  <c r="P13" i="4"/>
  <c r="P12" i="4" s="1"/>
  <c r="P20" i="4" s="1"/>
  <c r="S13" i="4"/>
  <c r="S12" i="4" s="1"/>
  <c r="S20" i="4" s="1"/>
  <c r="R13" i="4"/>
  <c r="R12" i="4" s="1"/>
  <c r="R20" i="4" s="1"/>
  <c r="Q13" i="4"/>
  <c r="Q12" i="4" s="1"/>
  <c r="Q20" i="4" s="1"/>
  <c r="O13" i="4"/>
  <c r="O12" i="4" s="1"/>
  <c r="O20" i="4" s="1"/>
  <c r="M13" i="4"/>
  <c r="M12" i="4" s="1"/>
  <c r="M20" i="4" s="1"/>
  <c r="K13" i="4"/>
  <c r="K12" i="4" s="1"/>
  <c r="K20" i="4" s="1"/>
  <c r="J13" i="4"/>
  <c r="J12" i="4" s="1"/>
  <c r="J20" i="4" s="1"/>
  <c r="I13" i="4"/>
  <c r="I12" i="4" s="1"/>
  <c r="I20" i="4" s="1"/>
  <c r="H13" i="4"/>
  <c r="H12" i="4" s="1"/>
  <c r="H20" i="4" s="1"/>
  <c r="G13" i="4"/>
  <c r="G12" i="4" s="1"/>
  <c r="G20" i="4" s="1"/>
  <c r="F13" i="4"/>
  <c r="F12" i="4" s="1"/>
  <c r="F20" i="4" s="1"/>
  <c r="AE5" i="4"/>
  <c r="AE6" i="4"/>
  <c r="I31" i="4"/>
  <c r="I43" i="4" s="1"/>
  <c r="AE14" i="2"/>
  <c r="AD16" i="1"/>
  <c r="AD15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48" i="2"/>
  <c r="P47" i="2" s="1"/>
  <c r="O48" i="2"/>
  <c r="O47" i="2" s="1"/>
  <c r="N48" i="2"/>
  <c r="M48" i="2"/>
  <c r="M47" i="2" s="1"/>
  <c r="L48" i="2"/>
  <c r="L47" i="2" s="1"/>
  <c r="K48" i="2"/>
  <c r="E41" i="2"/>
  <c r="D41" i="2"/>
  <c r="E40" i="2"/>
  <c r="E38" i="2" s="1"/>
  <c r="E36" i="2" s="1"/>
  <c r="E34" i="2" s="1"/>
  <c r="D40" i="2"/>
  <c r="D38" i="2" s="1"/>
  <c r="D36" i="2" s="1"/>
  <c r="D34" i="2" s="1"/>
  <c r="J48" i="2"/>
  <c r="J47" i="2" s="1"/>
  <c r="Q48" i="2"/>
  <c r="Q47" i="2" s="1"/>
  <c r="Q46" i="2" s="1"/>
  <c r="AE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I48" i="2"/>
  <c r="I47" i="2" s="1"/>
  <c r="H48" i="2"/>
  <c r="H47" i="2" s="1"/>
  <c r="G48" i="2"/>
  <c r="G47" i="2" s="1"/>
  <c r="F48" i="2"/>
  <c r="F47" i="2" s="1"/>
  <c r="C32" i="2"/>
  <c r="C39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S6" i="2"/>
  <c r="S5" i="2" s="1"/>
  <c r="S22" i="2" s="1"/>
  <c r="R6" i="2"/>
  <c r="Q6" i="2"/>
  <c r="P6" i="2"/>
  <c r="O6" i="2"/>
  <c r="O5" i="2" s="1"/>
  <c r="O22" i="2" s="1"/>
  <c r="N6" i="2"/>
  <c r="M6" i="2"/>
  <c r="L6" i="2"/>
  <c r="K6" i="2"/>
  <c r="K5" i="2" s="1"/>
  <c r="K22" i="2" s="1"/>
  <c r="J6" i="2"/>
  <c r="I6" i="2"/>
  <c r="H6" i="2"/>
  <c r="G6" i="2"/>
  <c r="G5" i="2" s="1"/>
  <c r="G22" i="2" s="1"/>
  <c r="F6" i="2"/>
  <c r="E6" i="2"/>
  <c r="D6" i="2"/>
  <c r="C6" i="2"/>
  <c r="C5" i="2" s="1"/>
  <c r="C22" i="2" s="1"/>
  <c r="AB47" i="1"/>
  <c r="AA47" i="1"/>
  <c r="Z47" i="1"/>
  <c r="Y47" i="1"/>
  <c r="X47" i="1"/>
  <c r="W47" i="1"/>
  <c r="V47" i="1"/>
  <c r="AD48" i="1"/>
  <c r="AD49" i="1"/>
  <c r="F47" i="1"/>
  <c r="C47" i="1"/>
  <c r="C20" i="1"/>
  <c r="AD12" i="1"/>
  <c r="AD9" i="1"/>
  <c r="AD21" i="1"/>
  <c r="AD20" i="1" s="1"/>
  <c r="AE21" i="5" l="1"/>
  <c r="AE8" i="5"/>
  <c r="AE7" i="5"/>
  <c r="AE31" i="5"/>
  <c r="AE32" i="4"/>
  <c r="AE43" i="4"/>
  <c r="AE31" i="4"/>
  <c r="T12" i="4"/>
  <c r="AE13" i="4"/>
  <c r="K47" i="2"/>
  <c r="K46" i="2" s="1"/>
  <c r="N47" i="2"/>
  <c r="N46" i="2" s="1"/>
  <c r="F5" i="2"/>
  <c r="F22" i="2" s="1"/>
  <c r="J5" i="2"/>
  <c r="J22" i="2" s="1"/>
  <c r="N5" i="2"/>
  <c r="N22" i="2" s="1"/>
  <c r="R5" i="2"/>
  <c r="R22" i="2" s="1"/>
  <c r="E5" i="2"/>
  <c r="E22" i="2" s="1"/>
  <c r="I5" i="2"/>
  <c r="I22" i="2" s="1"/>
  <c r="M5" i="2"/>
  <c r="M22" i="2" s="1"/>
  <c r="Q5" i="2"/>
  <c r="Q22" i="2" s="1"/>
  <c r="D5" i="2"/>
  <c r="H5" i="2"/>
  <c r="H22" i="2" s="1"/>
  <c r="L5" i="2"/>
  <c r="L22" i="2" s="1"/>
  <c r="P5" i="2"/>
  <c r="P22" i="2" s="1"/>
  <c r="AE49" i="2"/>
  <c r="C31" i="2"/>
  <c r="AE38" i="2"/>
  <c r="P46" i="2"/>
  <c r="O46" i="2"/>
  <c r="AE46" i="2"/>
  <c r="AB46" i="2"/>
  <c r="Z46" i="2"/>
  <c r="Y46" i="2"/>
  <c r="X46" i="2"/>
  <c r="W46" i="2"/>
  <c r="V46" i="2"/>
  <c r="U46" i="2"/>
  <c r="T46" i="2"/>
  <c r="S46" i="2"/>
  <c r="R46" i="2"/>
  <c r="M46" i="2"/>
  <c r="L46" i="2"/>
  <c r="J46" i="2"/>
  <c r="I46" i="2"/>
  <c r="H46" i="2"/>
  <c r="G46" i="2"/>
  <c r="F46" i="2"/>
  <c r="AB32" i="2"/>
  <c r="AE41" i="2"/>
  <c r="AE39" i="2" s="1"/>
  <c r="E39" i="2"/>
  <c r="E37" i="2" s="1"/>
  <c r="E35" i="2" s="1"/>
  <c r="E33" i="2" s="1"/>
  <c r="E32" i="2" s="1"/>
  <c r="D39" i="2"/>
  <c r="D37" i="2" s="1"/>
  <c r="D35" i="2" s="1"/>
  <c r="D33" i="2" s="1"/>
  <c r="D32" i="2" s="1"/>
  <c r="AE37" i="2"/>
  <c r="AE36" i="2"/>
  <c r="AE35" i="2"/>
  <c r="AE34" i="2"/>
  <c r="AE33" i="2"/>
  <c r="AA32" i="2"/>
  <c r="Z32" i="2"/>
  <c r="Y32" i="2"/>
  <c r="X32" i="2"/>
  <c r="W32" i="2"/>
  <c r="V32" i="2"/>
  <c r="U32" i="2"/>
  <c r="T32" i="2"/>
  <c r="S32" i="2"/>
  <c r="R32" i="2"/>
  <c r="Q32" i="2"/>
  <c r="Q31" i="2" s="1"/>
  <c r="P32" i="2"/>
  <c r="P31" i="2" s="1"/>
  <c r="O32" i="2"/>
  <c r="N32" i="2"/>
  <c r="M32" i="2"/>
  <c r="L32" i="2"/>
  <c r="L31" i="2" s="1"/>
  <c r="K32" i="2"/>
  <c r="K31" i="2" s="1"/>
  <c r="J32" i="2"/>
  <c r="J31" i="2" s="1"/>
  <c r="I32" i="2"/>
  <c r="I31" i="2" s="1"/>
  <c r="H32" i="2"/>
  <c r="H31" i="2" s="1"/>
  <c r="G32" i="2"/>
  <c r="G31" i="2" s="1"/>
  <c r="F32" i="2"/>
  <c r="F31" i="2" s="1"/>
  <c r="AE12" i="2"/>
  <c r="AE11" i="2"/>
  <c r="AE18" i="2"/>
  <c r="AE17" i="2"/>
  <c r="AE13" i="2"/>
  <c r="AE10" i="2"/>
  <c r="AE9" i="2"/>
  <c r="AE8" i="2"/>
  <c r="AE7" i="2"/>
  <c r="AD46" i="1"/>
  <c r="AD45" i="1"/>
  <c r="AD38" i="1"/>
  <c r="AD37" i="1"/>
  <c r="AD36" i="1"/>
  <c r="AD35" i="1"/>
  <c r="AD34" i="1"/>
  <c r="AD41" i="1"/>
  <c r="AD40" i="1"/>
  <c r="AD39" i="1"/>
  <c r="AB50" i="1"/>
  <c r="AA50" i="1"/>
  <c r="Z50" i="1"/>
  <c r="W50" i="1"/>
  <c r="X50" i="1"/>
  <c r="Y50" i="1"/>
  <c r="V50" i="1"/>
  <c r="U50" i="1"/>
  <c r="AB44" i="1"/>
  <c r="AA44" i="1"/>
  <c r="Z44" i="1"/>
  <c r="Y44" i="1"/>
  <c r="X44" i="1"/>
  <c r="W44" i="1"/>
  <c r="V44" i="1"/>
  <c r="U44" i="1"/>
  <c r="AB33" i="1"/>
  <c r="AB32" i="1" s="1"/>
  <c r="AA33" i="1"/>
  <c r="AA32" i="1" s="1"/>
  <c r="Z33" i="1"/>
  <c r="Z32" i="1" s="1"/>
  <c r="Y33" i="1"/>
  <c r="Y32" i="1" s="1"/>
  <c r="X33" i="1"/>
  <c r="X32" i="1" s="1"/>
  <c r="W33" i="1"/>
  <c r="W32" i="1" s="1"/>
  <c r="W56" i="1" s="1"/>
  <c r="V33" i="1"/>
  <c r="V32" i="1" s="1"/>
  <c r="V56" i="1" s="1"/>
  <c r="U33" i="1"/>
  <c r="U32" i="1" s="1"/>
  <c r="U56" i="1" s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C50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4" i="1"/>
  <c r="T33" i="1"/>
  <c r="S33" i="1"/>
  <c r="R33" i="1"/>
  <c r="Q33" i="1"/>
  <c r="P33" i="1"/>
  <c r="O33" i="1"/>
  <c r="N33" i="1"/>
  <c r="M33" i="1"/>
  <c r="M32" i="1" s="1"/>
  <c r="L33" i="1"/>
  <c r="K33" i="1"/>
  <c r="J33" i="1"/>
  <c r="J32" i="1" s="1"/>
  <c r="I33" i="1"/>
  <c r="H33" i="1"/>
  <c r="G33" i="1"/>
  <c r="G32" i="1" s="1"/>
  <c r="F33" i="1"/>
  <c r="F32" i="1" s="1"/>
  <c r="C33" i="1"/>
  <c r="C32" i="1" s="1"/>
  <c r="C56" i="1" s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D14" i="1"/>
  <c r="AD10" i="1"/>
  <c r="T6" i="1"/>
  <c r="S6" i="1"/>
  <c r="R6" i="1"/>
  <c r="Q6" i="1"/>
  <c r="Q5" i="1" s="1"/>
  <c r="P6" i="1"/>
  <c r="O6" i="1"/>
  <c r="O5" i="1" s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E5" i="1" s="1"/>
  <c r="D6" i="1"/>
  <c r="AD24" i="1"/>
  <c r="AD23" i="1"/>
  <c r="AD19" i="1"/>
  <c r="AD18" i="1"/>
  <c r="AD13" i="1"/>
  <c r="AD11" i="1"/>
  <c r="AD8" i="1"/>
  <c r="AD7" i="1"/>
  <c r="C6" i="1"/>
  <c r="C5" i="1" s="1"/>
  <c r="C22" i="1"/>
  <c r="C17" i="1"/>
  <c r="I32" i="1" l="1"/>
  <c r="I56" i="1" s="1"/>
  <c r="K32" i="1"/>
  <c r="K56" i="1" s="1"/>
  <c r="O32" i="1"/>
  <c r="O56" i="1" s="1"/>
  <c r="Q32" i="1"/>
  <c r="Q56" i="1" s="1"/>
  <c r="S32" i="1"/>
  <c r="S56" i="1" s="1"/>
  <c r="G56" i="1"/>
  <c r="Y56" i="1"/>
  <c r="AA56" i="1"/>
  <c r="H56" i="1"/>
  <c r="H32" i="1"/>
  <c r="L56" i="1"/>
  <c r="L32" i="1"/>
  <c r="N32" i="1"/>
  <c r="N56" i="1" s="1"/>
  <c r="P32" i="1"/>
  <c r="P56" i="1" s="1"/>
  <c r="R32" i="1"/>
  <c r="R56" i="1" s="1"/>
  <c r="T32" i="1"/>
  <c r="T56" i="1" s="1"/>
  <c r="F56" i="1"/>
  <c r="X56" i="1"/>
  <c r="Z56" i="1"/>
  <c r="AB56" i="1"/>
  <c r="L52" i="2"/>
  <c r="P52" i="2"/>
  <c r="AE30" i="5"/>
  <c r="AE39" i="5"/>
  <c r="T20" i="4"/>
  <c r="AE20" i="4" s="1"/>
  <c r="AE12" i="4"/>
  <c r="AE47" i="2"/>
  <c r="I52" i="2"/>
  <c r="H52" i="2"/>
  <c r="K52" i="2"/>
  <c r="AE48" i="2"/>
  <c r="G52" i="2"/>
  <c r="F52" i="2"/>
  <c r="J52" i="2"/>
  <c r="M56" i="1"/>
  <c r="D5" i="1"/>
  <c r="H5" i="1"/>
  <c r="L5" i="1"/>
  <c r="L25" i="1" s="1"/>
  <c r="P5" i="1"/>
  <c r="P25" i="1" s="1"/>
  <c r="F5" i="1"/>
  <c r="J5" i="1"/>
  <c r="S5" i="1"/>
  <c r="T5" i="1"/>
  <c r="T25" i="1" s="1"/>
  <c r="R5" i="1"/>
  <c r="R25" i="1" s="1"/>
  <c r="N5" i="1"/>
  <c r="N25" i="1" s="1"/>
  <c r="D25" i="1"/>
  <c r="G25" i="1"/>
  <c r="K25" i="1"/>
  <c r="O25" i="1"/>
  <c r="E25" i="1"/>
  <c r="I25" i="1"/>
  <c r="M25" i="1"/>
  <c r="Q25" i="1"/>
  <c r="Q52" i="2"/>
  <c r="AA46" i="2"/>
  <c r="X31" i="2"/>
  <c r="X52" i="2" s="1"/>
  <c r="T31" i="2"/>
  <c r="T52" i="2" s="1"/>
  <c r="N31" i="2"/>
  <c r="N52" i="2" s="1"/>
  <c r="R31" i="2"/>
  <c r="R52" i="2" s="1"/>
  <c r="V31" i="2"/>
  <c r="V52" i="2" s="1"/>
  <c r="Z31" i="2"/>
  <c r="Z52" i="2" s="1"/>
  <c r="AB31" i="2"/>
  <c r="AB52" i="2" s="1"/>
  <c r="M31" i="2"/>
  <c r="M52" i="2" s="1"/>
  <c r="U31" i="2"/>
  <c r="U52" i="2" s="1"/>
  <c r="Y31" i="2"/>
  <c r="Y52" i="2" s="1"/>
  <c r="C46" i="2"/>
  <c r="C52" i="2" s="1"/>
  <c r="O31" i="2"/>
  <c r="O52" i="2" s="1"/>
  <c r="S31" i="2"/>
  <c r="S52" i="2" s="1"/>
  <c r="AA31" i="2"/>
  <c r="E31" i="2"/>
  <c r="C25" i="1"/>
  <c r="H25" i="1"/>
  <c r="F25" i="1"/>
  <c r="J25" i="1"/>
  <c r="D31" i="2"/>
  <c r="AE32" i="2"/>
  <c r="AE6" i="2"/>
  <c r="AE16" i="2"/>
  <c r="AD44" i="1"/>
  <c r="AD17" i="1"/>
  <c r="AD33" i="1"/>
  <c r="AD22" i="1"/>
  <c r="E32" i="1"/>
  <c r="D32" i="1"/>
  <c r="AD50" i="1"/>
  <c r="AD6" i="1"/>
  <c r="AA52" i="2" l="1"/>
  <c r="AD5" i="1"/>
  <c r="S25" i="1"/>
  <c r="AD25" i="1" s="1"/>
  <c r="AE5" i="2"/>
  <c r="AE43" i="2" l="1"/>
  <c r="W31" i="2"/>
  <c r="W52" i="2" s="1"/>
  <c r="AE52" i="2" s="1"/>
  <c r="AE31" i="2" l="1"/>
  <c r="AD47" i="1" l="1"/>
  <c r="AD32" i="1"/>
  <c r="J56" i="1"/>
  <c r="AD56" i="1" s="1"/>
  <c r="D19" i="2"/>
  <c r="AE19" i="2" l="1"/>
  <c r="D22" i="2"/>
  <c r="AE22" i="2" s="1"/>
</calcChain>
</file>

<file path=xl/sharedStrings.xml><?xml version="1.0" encoding="utf-8"?>
<sst xmlns="http://schemas.openxmlformats.org/spreadsheetml/2006/main" count="398" uniqueCount="112">
  <si>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</si>
  <si>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</si>
  <si>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</si>
  <si>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</si>
  <si>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</si>
  <si>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</si>
  <si>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</si>
  <si>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</si>
  <si>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</si>
  <si>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</si>
  <si>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</si>
  <si>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</si>
  <si>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</si>
  <si>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</si>
  <si>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ОП.02</t>
  </si>
  <si>
    <t xml:space="preserve">П.00 </t>
  </si>
  <si>
    <t>Профессиональный цикл</t>
  </si>
  <si>
    <t>ПМ.00</t>
  </si>
  <si>
    <t>Профессиональные модули</t>
  </si>
  <si>
    <t>ПМ.01</t>
  </si>
  <si>
    <t>МДК.01.01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</si>
  <si>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</si>
  <si>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</si>
  <si>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</si>
  <si>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</si>
  <si>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</si>
  <si>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</si>
  <si>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</si>
  <si>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</si>
  <si>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</si>
  <si>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</si>
  <si>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</si>
  <si>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УП.01</t>
  </si>
  <si>
    <t>Учебная практика</t>
  </si>
  <si>
    <t>ПА</t>
  </si>
  <si>
    <t>всего</t>
  </si>
  <si>
    <t>Астрономия</t>
  </si>
  <si>
    <t>ПП.01</t>
  </si>
  <si>
    <t>Производственная практика</t>
  </si>
  <si>
    <t>УП.02</t>
  </si>
  <si>
    <t>ОП.05</t>
  </si>
  <si>
    <t>Иностранный язык в профессиональной деятельности</t>
  </si>
  <si>
    <t>ОП.08</t>
  </si>
  <si>
    <t>ОП.03</t>
  </si>
  <si>
    <t>Безопасность жизнедеятельности</t>
  </si>
  <si>
    <t>ПП.02</t>
  </si>
  <si>
    <t>Введение в профессию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</si>
  <si>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</si>
  <si>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</si>
  <si>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</si>
  <si>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</si>
  <si>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</si>
  <si>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</si>
  <si>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</si>
  <si>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</si>
  <si>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</si>
  <si>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</si>
  <si>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</si>
  <si>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</si>
  <si>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</si>
  <si>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</si>
  <si>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</si>
  <si>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</si>
  <si>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Дополнительные учебные предметы</t>
  </si>
  <si>
    <t>ДУП.13</t>
  </si>
  <si>
    <t>ДУП.14</t>
  </si>
  <si>
    <t>Основы исследовательской деятельности</t>
  </si>
  <si>
    <t>ДЗ</t>
  </si>
  <si>
    <t>З</t>
  </si>
  <si>
    <t>ПН</t>
  </si>
  <si>
    <t>Э</t>
  </si>
  <si>
    <t>ОУП.10</t>
  </si>
  <si>
    <t>ОП.07</t>
  </si>
  <si>
    <t>ЭК</t>
  </si>
  <si>
    <t>Учебные предметы по выбору из обязательных предметных областей</t>
  </si>
  <si>
    <t xml:space="preserve"> 1 семестр 1 курс</t>
  </si>
  <si>
    <t>ОУП (Б).00</t>
  </si>
  <si>
    <t>ОУП (П).00</t>
  </si>
  <si>
    <t>Техническое черчение</t>
  </si>
  <si>
    <t>Материаловедение</t>
  </si>
  <si>
    <t>ДУП.00</t>
  </si>
  <si>
    <t>2 семестр 1 курс</t>
  </si>
  <si>
    <t>Основы электротехники и электроники</t>
  </si>
  <si>
    <t>Технические измерения</t>
  </si>
  <si>
    <t>Основы автоматизации технологических процессов</t>
  </si>
  <si>
    <t>3 семестр 2 курс</t>
  </si>
  <si>
    <t>4 семестр 2 курс</t>
  </si>
  <si>
    <t>ОП.09</t>
  </si>
  <si>
    <t>Информационные технологии в профессиональной деятельности</t>
  </si>
  <si>
    <t>Выполнение монтажа приборов и электрических схем систем автоматики в соответствии с требованиями охраны труда и экологической безопасности</t>
  </si>
  <si>
    <t>Средства автоматизации и измерения технологического процесса</t>
  </si>
  <si>
    <t>МДК.01.02</t>
  </si>
  <si>
    <t>Монтаж средств автоматизации</t>
  </si>
  <si>
    <t>5 семестр 3 курс</t>
  </si>
  <si>
    <t>6 семестр 3 курс</t>
  </si>
  <si>
    <t>ОП.06</t>
  </si>
  <si>
    <t>ПМ.02</t>
  </si>
  <si>
    <t>Ведение наладки электрических схем и приборов автоматики в соответствии с требованиями технической документации</t>
  </si>
  <si>
    <t>МДК.02.01</t>
  </si>
  <si>
    <t>Технология пусконаладочных работ</t>
  </si>
  <si>
    <t>МДК.01.03</t>
  </si>
  <si>
    <t>Система охраны труда и промышленная экология</t>
  </si>
  <si>
    <t>МДК.02.02</t>
  </si>
  <si>
    <t>Автоматические ситемы управления технологических процессов</t>
  </si>
  <si>
    <t>7 семестр 4 курс</t>
  </si>
  <si>
    <t>8 семестр 4 курс</t>
  </si>
  <si>
    <t>ПМ.03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</si>
  <si>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</si>
  <si>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МДК.03.01</t>
  </si>
  <si>
    <t>Технология эксплуатации контрольно-измерительных приборов и систем автоматики</t>
  </si>
  <si>
    <t>УП.03</t>
  </si>
  <si>
    <t>ПП.03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</si>
</sst>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2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0" xfId="0" applyAlignment="1"/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3" xfId="0" applyFont="1" applyFill="1" applyBorder="1"/>
    <xf numFmtId="0" fontId="5" fillId="0" borderId="0" xfId="0" applyFont="1" applyFill="1"/>
    <xf numFmtId="0" fontId="5" fillId="8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9" borderId="3" xfId="0" applyFont="1" applyFill="1" applyBorder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9" borderId="10" xfId="0" applyFont="1" applyFill="1" applyBorder="1" applyAlignment="1"/>
    <xf numFmtId="0" fontId="2" fillId="3" borderId="3" xfId="1" applyFont="1" applyFill="1" applyBorder="1" applyAlignment="1">
      <alignment horizontal="center" vertical="center" wrapText="1"/>
    </xf>
    <xf numFmtId="0" fontId="7" fillId="7" borderId="3" xfId="0" applyFont="1" applyFill="1" applyBorder="1"/>
    <xf numFmtId="0" fontId="2" fillId="6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6" fillId="9" borderId="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6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9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3" xfId="0" applyFont="1" applyBorder="1" applyAlignment="1">
      <alignment wrapText="1"/>
    </xf>
    <xf numFmtId="16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6" fillId="0" borderId="4" xfId="0" applyFont="1" applyBorder="1" applyAlignment="1"/>
    <xf numFmtId="16" fontId="6" fillId="0" borderId="7" xfId="0" applyNumberFormat="1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3" xfId="0" applyFont="1" applyBorder="1" applyAlignment="1"/>
    <xf numFmtId="0" fontId="10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opLeftCell="A29" zoomScale="120" zoomScaleNormal="120" workbookViewId="0">
      <selection activeCell="A28" sqref="A28:AD56"/>
    </sheetView>
  </sheetViews>
  <sheetFormatPr defaultRowHeight="12.75" x14ac:dyDescent="0.2"/>
  <cols>
    <col min="1" max="1" width="10.5703125" style="42" bestFit="1" customWidth="1"/>
    <col min="2" max="2" width="51.28515625" style="42" bestFit="1" customWidth="1"/>
    <col min="3" max="3" width="4" style="42" bestFit="1" customWidth="1"/>
    <col min="4" max="5" width="3.7109375" style="57" customWidth="1"/>
    <col min="6" max="28" width="3.7109375" style="42" customWidth="1"/>
    <col min="29" max="29" width="3.7109375" style="57" customWidth="1"/>
    <col min="30" max="34" width="4.85546875" style="42" customWidth="1"/>
    <col min="35" max="16384" width="9.140625" style="42"/>
  </cols>
  <sheetData>
    <row r="1" spans="1:40" ht="0.75" customHeight="1" x14ac:dyDescent="0.2"/>
    <row r="2" spans="1:40" x14ac:dyDescent="0.2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9"/>
      <c r="V2" s="59"/>
      <c r="W2" s="59"/>
      <c r="X2" s="59"/>
      <c r="Y2" s="59"/>
      <c r="Z2" s="59"/>
      <c r="AA2" s="59"/>
      <c r="AB2" s="59"/>
      <c r="AC2" s="52"/>
    </row>
    <row r="3" spans="1:40" x14ac:dyDescent="0.2">
      <c r="A3" s="41"/>
      <c r="B3" s="41"/>
      <c r="C3" s="41"/>
      <c r="D3" s="84" t="s">
        <v>21</v>
      </c>
      <c r="E3" s="85"/>
      <c r="F3" s="85"/>
      <c r="G3" s="86"/>
      <c r="H3" s="87" t="s">
        <v>22</v>
      </c>
      <c r="I3" s="87"/>
      <c r="J3" s="87"/>
      <c r="K3" s="87"/>
      <c r="L3" s="87" t="s">
        <v>23</v>
      </c>
      <c r="M3" s="87"/>
      <c r="N3" s="87"/>
      <c r="O3" s="87"/>
      <c r="P3" s="88" t="s">
        <v>69</v>
      </c>
      <c r="Q3" s="87" t="s">
        <v>24</v>
      </c>
      <c r="R3" s="87"/>
      <c r="S3" s="87"/>
      <c r="T3" s="87"/>
      <c r="U3" s="52"/>
      <c r="V3" s="52"/>
      <c r="W3" s="52"/>
      <c r="X3" s="52"/>
      <c r="Y3" s="52"/>
      <c r="Z3" s="52"/>
      <c r="AA3" s="52"/>
      <c r="AB3" s="52"/>
      <c r="AC3" s="52"/>
    </row>
    <row r="4" spans="1:40" x14ac:dyDescent="0.2">
      <c r="A4" s="41"/>
      <c r="B4" s="41"/>
      <c r="C4" s="41"/>
      <c r="D4" s="55">
        <v>37</v>
      </c>
      <c r="E4" s="55">
        <v>38</v>
      </c>
      <c r="F4" s="54">
        <v>39</v>
      </c>
      <c r="G4" s="54">
        <v>40</v>
      </c>
      <c r="H4" s="54">
        <v>41</v>
      </c>
      <c r="I4" s="54">
        <v>42</v>
      </c>
      <c r="J4" s="54">
        <v>43</v>
      </c>
      <c r="K4" s="54">
        <v>44</v>
      </c>
      <c r="L4" s="54">
        <v>45</v>
      </c>
      <c r="M4" s="54">
        <v>46</v>
      </c>
      <c r="N4" s="54">
        <v>47</v>
      </c>
      <c r="O4" s="54">
        <v>48</v>
      </c>
      <c r="P4" s="54">
        <v>49</v>
      </c>
      <c r="Q4" s="54">
        <v>50</v>
      </c>
      <c r="R4" s="54">
        <v>51</v>
      </c>
      <c r="S4" s="54">
        <v>52</v>
      </c>
      <c r="T4" s="55">
        <v>53</v>
      </c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x14ac:dyDescent="0.2">
      <c r="A5" s="11" t="s">
        <v>0</v>
      </c>
      <c r="B5" s="11" t="s">
        <v>1</v>
      </c>
      <c r="C5" s="11">
        <f t="shared" ref="C5:T5" si="0">SUM(C6,C15,C17,C20)</f>
        <v>542</v>
      </c>
      <c r="D5" s="23">
        <f t="shared" si="0"/>
        <v>32</v>
      </c>
      <c r="E5" s="23">
        <f t="shared" si="0"/>
        <v>32</v>
      </c>
      <c r="F5" s="23">
        <f t="shared" si="0"/>
        <v>34</v>
      </c>
      <c r="G5" s="23">
        <f t="shared" si="0"/>
        <v>34</v>
      </c>
      <c r="H5" s="23">
        <f t="shared" si="0"/>
        <v>34</v>
      </c>
      <c r="I5" s="23">
        <f t="shared" si="0"/>
        <v>34</v>
      </c>
      <c r="J5" s="23">
        <f t="shared" si="0"/>
        <v>34</v>
      </c>
      <c r="K5" s="23">
        <f t="shared" si="0"/>
        <v>34</v>
      </c>
      <c r="L5" s="23">
        <f t="shared" si="0"/>
        <v>32</v>
      </c>
      <c r="M5" s="23">
        <f t="shared" si="0"/>
        <v>32</v>
      </c>
      <c r="N5" s="23">
        <f t="shared" si="0"/>
        <v>32</v>
      </c>
      <c r="O5" s="23">
        <f t="shared" si="0"/>
        <v>32</v>
      </c>
      <c r="P5" s="23">
        <f t="shared" si="0"/>
        <v>28</v>
      </c>
      <c r="Q5" s="23">
        <f t="shared" si="0"/>
        <v>30</v>
      </c>
      <c r="R5" s="23">
        <f t="shared" si="0"/>
        <v>30</v>
      </c>
      <c r="S5" s="23">
        <f t="shared" si="0"/>
        <v>30</v>
      </c>
      <c r="T5" s="23">
        <f t="shared" si="0"/>
        <v>28</v>
      </c>
      <c r="U5" s="36"/>
      <c r="V5" s="36"/>
      <c r="W5" s="36"/>
      <c r="X5" s="36"/>
      <c r="Y5" s="36"/>
      <c r="Z5" s="36"/>
      <c r="AA5" s="36"/>
      <c r="AB5" s="36"/>
      <c r="AC5" s="36"/>
      <c r="AD5" s="62">
        <f>SUM(D5:AC5)</f>
        <v>542</v>
      </c>
    </row>
    <row r="6" spans="1:40" x14ac:dyDescent="0.2">
      <c r="A6" s="3" t="s">
        <v>47</v>
      </c>
      <c r="B6" s="12" t="s">
        <v>59</v>
      </c>
      <c r="C6" s="3">
        <f t="shared" ref="C6:T6" si="1">SUM(C7:C14)</f>
        <v>355</v>
      </c>
      <c r="D6" s="24">
        <f t="shared" si="1"/>
        <v>22</v>
      </c>
      <c r="E6" s="24">
        <f t="shared" si="1"/>
        <v>22</v>
      </c>
      <c r="F6" s="24">
        <f t="shared" si="1"/>
        <v>22</v>
      </c>
      <c r="G6" s="24">
        <f t="shared" si="1"/>
        <v>22</v>
      </c>
      <c r="H6" s="24">
        <f t="shared" si="1"/>
        <v>22</v>
      </c>
      <c r="I6" s="24">
        <f t="shared" si="1"/>
        <v>22</v>
      </c>
      <c r="J6" s="24">
        <f t="shared" si="1"/>
        <v>22</v>
      </c>
      <c r="K6" s="24">
        <f t="shared" si="1"/>
        <v>24</v>
      </c>
      <c r="L6" s="24">
        <f t="shared" si="1"/>
        <v>22</v>
      </c>
      <c r="M6" s="24">
        <f t="shared" si="1"/>
        <v>20</v>
      </c>
      <c r="N6" s="24">
        <f t="shared" si="1"/>
        <v>20</v>
      </c>
      <c r="O6" s="24">
        <f t="shared" si="1"/>
        <v>20</v>
      </c>
      <c r="P6" s="24">
        <f t="shared" si="1"/>
        <v>20</v>
      </c>
      <c r="Q6" s="24">
        <f t="shared" si="1"/>
        <v>20</v>
      </c>
      <c r="R6" s="24">
        <f t="shared" si="1"/>
        <v>20</v>
      </c>
      <c r="S6" s="24">
        <f t="shared" si="1"/>
        <v>18</v>
      </c>
      <c r="T6" s="24">
        <f t="shared" si="1"/>
        <v>17</v>
      </c>
      <c r="U6" s="36"/>
      <c r="V6" s="36"/>
      <c r="W6" s="36"/>
      <c r="X6" s="36"/>
      <c r="Y6" s="36"/>
      <c r="Z6" s="36"/>
      <c r="AA6" s="36"/>
      <c r="AB6" s="36"/>
      <c r="AC6" s="36"/>
      <c r="AD6" s="63">
        <f>SUM(AD7:AD14)</f>
        <v>355</v>
      </c>
    </row>
    <row r="7" spans="1:40" x14ac:dyDescent="0.2">
      <c r="A7" s="1" t="s">
        <v>48</v>
      </c>
      <c r="B7" s="13" t="s">
        <v>2</v>
      </c>
      <c r="C7" s="1">
        <v>51</v>
      </c>
      <c r="D7" s="25">
        <v>2</v>
      </c>
      <c r="E7" s="25">
        <v>2</v>
      </c>
      <c r="F7" s="25">
        <v>2</v>
      </c>
      <c r="G7" s="25">
        <v>2</v>
      </c>
      <c r="H7" s="25">
        <v>2</v>
      </c>
      <c r="I7" s="25">
        <v>2</v>
      </c>
      <c r="J7" s="25">
        <v>2</v>
      </c>
      <c r="K7" s="25">
        <v>4</v>
      </c>
      <c r="L7" s="25">
        <v>4</v>
      </c>
      <c r="M7" s="25">
        <v>4</v>
      </c>
      <c r="N7" s="25">
        <v>4</v>
      </c>
      <c r="O7" s="25">
        <v>4</v>
      </c>
      <c r="P7" s="25">
        <v>4</v>
      </c>
      <c r="Q7" s="25">
        <v>4</v>
      </c>
      <c r="R7" s="25">
        <v>4</v>
      </c>
      <c r="S7" s="25">
        <v>3</v>
      </c>
      <c r="T7" s="25">
        <v>2</v>
      </c>
      <c r="U7" s="29"/>
      <c r="V7" s="29"/>
      <c r="W7" s="29"/>
      <c r="X7" s="29"/>
      <c r="Y7" s="29"/>
      <c r="Z7" s="29"/>
      <c r="AA7" s="29"/>
      <c r="AB7" s="29"/>
      <c r="AC7" s="29"/>
      <c r="AD7" s="42">
        <f t="shared" ref="AD7:AD14" si="2">SUM(D7:T7)</f>
        <v>51</v>
      </c>
    </row>
    <row r="8" spans="1:40" x14ac:dyDescent="0.2">
      <c r="A8" s="1" t="s">
        <v>49</v>
      </c>
      <c r="B8" s="13" t="s">
        <v>3</v>
      </c>
      <c r="C8" s="1">
        <v>17</v>
      </c>
      <c r="D8" s="25">
        <v>2</v>
      </c>
      <c r="E8" s="25">
        <v>2</v>
      </c>
      <c r="F8" s="17">
        <v>2</v>
      </c>
      <c r="G8" s="17">
        <v>2</v>
      </c>
      <c r="H8" s="17">
        <v>2</v>
      </c>
      <c r="I8" s="17">
        <v>2</v>
      </c>
      <c r="J8" s="17">
        <v>2</v>
      </c>
      <c r="K8" s="17">
        <v>2</v>
      </c>
      <c r="L8" s="17">
        <v>1</v>
      </c>
      <c r="M8" s="17"/>
      <c r="N8" s="17"/>
      <c r="O8" s="17"/>
      <c r="P8" s="17"/>
      <c r="Q8" s="17"/>
      <c r="R8" s="17"/>
      <c r="S8" s="17"/>
      <c r="T8" s="17"/>
      <c r="U8" s="29"/>
      <c r="V8" s="29"/>
      <c r="W8" s="29"/>
      <c r="X8" s="29"/>
      <c r="Y8" s="29"/>
      <c r="Z8" s="29"/>
      <c r="AA8" s="29"/>
      <c r="AB8" s="29"/>
      <c r="AC8" s="29"/>
      <c r="AD8" s="42">
        <f t="shared" si="2"/>
        <v>17</v>
      </c>
    </row>
    <row r="9" spans="1:40" x14ac:dyDescent="0.2">
      <c r="A9" s="1" t="s">
        <v>50</v>
      </c>
      <c r="B9" s="13" t="s">
        <v>51</v>
      </c>
      <c r="C9" s="1">
        <v>32</v>
      </c>
      <c r="D9" s="25">
        <v>2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</v>
      </c>
      <c r="N9" s="25">
        <v>2</v>
      </c>
      <c r="O9" s="25">
        <v>2</v>
      </c>
      <c r="P9" s="25">
        <v>2</v>
      </c>
      <c r="Q9" s="25">
        <v>2</v>
      </c>
      <c r="R9" s="25">
        <v>2</v>
      </c>
      <c r="S9" s="25">
        <v>1</v>
      </c>
      <c r="T9" s="25">
        <v>1</v>
      </c>
      <c r="U9" s="29"/>
      <c r="V9" s="29"/>
      <c r="W9" s="29"/>
      <c r="X9" s="29"/>
      <c r="Y9" s="29"/>
      <c r="Z9" s="29"/>
      <c r="AA9" s="29"/>
      <c r="AB9" s="29"/>
      <c r="AC9" s="29"/>
      <c r="AD9" s="42">
        <f>SUM(D9:T9)</f>
        <v>32</v>
      </c>
    </row>
    <row r="10" spans="1:40" x14ac:dyDescent="0.2">
      <c r="A10" s="1" t="s">
        <v>52</v>
      </c>
      <c r="B10" s="13" t="s">
        <v>4</v>
      </c>
      <c r="C10" s="1">
        <v>34</v>
      </c>
      <c r="D10" s="25">
        <v>2</v>
      </c>
      <c r="E10" s="25">
        <v>2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7">
        <v>2</v>
      </c>
      <c r="S10" s="17">
        <v>2</v>
      </c>
      <c r="T10" s="17">
        <v>2</v>
      </c>
      <c r="U10" s="29"/>
      <c r="V10" s="29"/>
      <c r="W10" s="29"/>
      <c r="X10" s="29"/>
      <c r="Y10" s="29"/>
      <c r="Z10" s="29"/>
      <c r="AA10" s="29"/>
      <c r="AB10" s="29"/>
      <c r="AC10" s="29"/>
      <c r="AD10" s="42">
        <f t="shared" si="2"/>
        <v>34</v>
      </c>
    </row>
    <row r="11" spans="1:40" x14ac:dyDescent="0.2">
      <c r="A11" s="1" t="s">
        <v>53</v>
      </c>
      <c r="B11" s="13" t="s">
        <v>5</v>
      </c>
      <c r="C11" s="2">
        <v>68</v>
      </c>
      <c r="D11" s="25">
        <v>4</v>
      </c>
      <c r="E11" s="25">
        <v>4</v>
      </c>
      <c r="F11" s="17">
        <v>4</v>
      </c>
      <c r="G11" s="17">
        <v>4</v>
      </c>
      <c r="H11" s="17">
        <v>4</v>
      </c>
      <c r="I11" s="17">
        <v>4</v>
      </c>
      <c r="J11" s="17">
        <v>4</v>
      </c>
      <c r="K11" s="17">
        <v>4</v>
      </c>
      <c r="L11" s="17">
        <v>4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29"/>
      <c r="V11" s="29"/>
      <c r="W11" s="29"/>
      <c r="X11" s="29"/>
      <c r="Y11" s="29"/>
      <c r="Z11" s="29"/>
      <c r="AA11" s="29"/>
      <c r="AB11" s="29"/>
      <c r="AC11" s="29"/>
      <c r="AD11" s="42">
        <f t="shared" si="2"/>
        <v>68</v>
      </c>
    </row>
    <row r="12" spans="1:40" x14ac:dyDescent="0.2">
      <c r="A12" s="1" t="s">
        <v>54</v>
      </c>
      <c r="B12" s="13" t="s">
        <v>55</v>
      </c>
      <c r="C12" s="2">
        <v>68</v>
      </c>
      <c r="D12" s="25">
        <v>4</v>
      </c>
      <c r="E12" s="25">
        <v>4</v>
      </c>
      <c r="F12" s="25">
        <v>4</v>
      </c>
      <c r="G12" s="25">
        <v>4</v>
      </c>
      <c r="H12" s="25">
        <v>4</v>
      </c>
      <c r="I12" s="25">
        <v>4</v>
      </c>
      <c r="J12" s="25">
        <v>4</v>
      </c>
      <c r="K12" s="25">
        <v>4</v>
      </c>
      <c r="L12" s="25">
        <v>4</v>
      </c>
      <c r="M12" s="25">
        <v>4</v>
      </c>
      <c r="N12" s="25">
        <v>4</v>
      </c>
      <c r="O12" s="25">
        <v>4</v>
      </c>
      <c r="P12" s="25">
        <v>4</v>
      </c>
      <c r="Q12" s="25">
        <v>4</v>
      </c>
      <c r="R12" s="25">
        <v>4</v>
      </c>
      <c r="S12" s="25">
        <v>4</v>
      </c>
      <c r="T12" s="25">
        <v>4</v>
      </c>
      <c r="U12" s="29"/>
      <c r="V12" s="29"/>
      <c r="W12" s="29"/>
      <c r="X12" s="29"/>
      <c r="Y12" s="29"/>
      <c r="Z12" s="29"/>
      <c r="AA12" s="29"/>
      <c r="AB12" s="29"/>
      <c r="AC12" s="29"/>
      <c r="AD12" s="42">
        <f>SUM(D12:T12)</f>
        <v>68</v>
      </c>
    </row>
    <row r="13" spans="1:40" x14ac:dyDescent="0.2">
      <c r="A13" s="1" t="s">
        <v>56</v>
      </c>
      <c r="B13" s="14" t="s">
        <v>6</v>
      </c>
      <c r="C13" s="1">
        <v>51</v>
      </c>
      <c r="D13" s="25">
        <v>4</v>
      </c>
      <c r="E13" s="25">
        <v>4</v>
      </c>
      <c r="F13" s="17">
        <v>4</v>
      </c>
      <c r="G13" s="17">
        <v>4</v>
      </c>
      <c r="H13" s="17">
        <v>4</v>
      </c>
      <c r="I13" s="17">
        <v>4</v>
      </c>
      <c r="J13" s="17">
        <v>4</v>
      </c>
      <c r="K13" s="17">
        <v>4</v>
      </c>
      <c r="L13" s="17">
        <v>3</v>
      </c>
      <c r="M13" s="17">
        <v>2</v>
      </c>
      <c r="N13" s="17">
        <v>2</v>
      </c>
      <c r="O13" s="17">
        <v>2</v>
      </c>
      <c r="P13" s="17">
        <v>2</v>
      </c>
      <c r="Q13" s="17">
        <v>2</v>
      </c>
      <c r="R13" s="17">
        <v>2</v>
      </c>
      <c r="S13" s="17">
        <v>2</v>
      </c>
      <c r="T13" s="17">
        <v>2</v>
      </c>
      <c r="U13" s="45" t="s">
        <v>68</v>
      </c>
      <c r="V13" s="29"/>
      <c r="W13" s="29"/>
      <c r="X13" s="29"/>
      <c r="Y13" s="29"/>
      <c r="Z13" s="29"/>
      <c r="AA13" s="29"/>
      <c r="AB13" s="29"/>
      <c r="AC13" s="29"/>
      <c r="AD13" s="42">
        <f t="shared" si="2"/>
        <v>51</v>
      </c>
    </row>
    <row r="14" spans="1:40" x14ac:dyDescent="0.2">
      <c r="A14" s="1" t="s">
        <v>57</v>
      </c>
      <c r="B14" s="5" t="s">
        <v>7</v>
      </c>
      <c r="C14" s="15">
        <v>34</v>
      </c>
      <c r="D14" s="25">
        <v>2</v>
      </c>
      <c r="E14" s="25">
        <v>2</v>
      </c>
      <c r="F14" s="17">
        <v>2</v>
      </c>
      <c r="G14" s="17">
        <v>2</v>
      </c>
      <c r="H14" s="17">
        <v>2</v>
      </c>
      <c r="I14" s="17">
        <v>2</v>
      </c>
      <c r="J14" s="17">
        <v>2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2</v>
      </c>
      <c r="Q14" s="17">
        <v>2</v>
      </c>
      <c r="R14" s="17">
        <v>2</v>
      </c>
      <c r="S14" s="17">
        <v>2</v>
      </c>
      <c r="T14" s="17">
        <v>2</v>
      </c>
      <c r="U14" s="29"/>
      <c r="V14" s="29"/>
      <c r="W14" s="29"/>
      <c r="X14" s="29"/>
      <c r="Y14" s="29"/>
      <c r="Z14" s="29"/>
      <c r="AA14" s="29"/>
      <c r="AB14" s="29"/>
      <c r="AC14" s="29"/>
      <c r="AD14" s="42">
        <f t="shared" si="2"/>
        <v>34</v>
      </c>
    </row>
    <row r="15" spans="1:40" ht="25.5" x14ac:dyDescent="0.2">
      <c r="A15" s="3" t="s">
        <v>76</v>
      </c>
      <c r="B15" s="4" t="s">
        <v>74</v>
      </c>
      <c r="C15" s="16">
        <f>SUM(C16)</f>
        <v>51</v>
      </c>
      <c r="D15" s="24">
        <f t="shared" ref="D15:T15" si="3">SUM(D16:D16)</f>
        <v>4</v>
      </c>
      <c r="E15" s="24">
        <f t="shared" si="3"/>
        <v>4</v>
      </c>
      <c r="F15" s="24">
        <f t="shared" si="3"/>
        <v>4</v>
      </c>
      <c r="G15" s="24">
        <f t="shared" si="3"/>
        <v>4</v>
      </c>
      <c r="H15" s="24">
        <f t="shared" si="3"/>
        <v>4</v>
      </c>
      <c r="I15" s="24">
        <f t="shared" si="3"/>
        <v>4</v>
      </c>
      <c r="J15" s="24">
        <f t="shared" si="3"/>
        <v>4</v>
      </c>
      <c r="K15" s="24">
        <f t="shared" si="3"/>
        <v>2</v>
      </c>
      <c r="L15" s="24">
        <f t="shared" si="3"/>
        <v>2</v>
      </c>
      <c r="M15" s="24">
        <f t="shared" si="3"/>
        <v>2</v>
      </c>
      <c r="N15" s="24">
        <f t="shared" si="3"/>
        <v>2</v>
      </c>
      <c r="O15" s="24">
        <f t="shared" si="3"/>
        <v>2</v>
      </c>
      <c r="P15" s="24">
        <f t="shared" si="3"/>
        <v>2</v>
      </c>
      <c r="Q15" s="24">
        <f t="shared" si="3"/>
        <v>2</v>
      </c>
      <c r="R15" s="24">
        <f t="shared" si="3"/>
        <v>2</v>
      </c>
      <c r="S15" s="24">
        <f t="shared" si="3"/>
        <v>4</v>
      </c>
      <c r="T15" s="24">
        <f t="shared" si="3"/>
        <v>3</v>
      </c>
      <c r="U15" s="36"/>
      <c r="V15" s="36"/>
      <c r="W15" s="36"/>
      <c r="X15" s="36"/>
      <c r="Y15" s="36"/>
      <c r="Z15" s="36"/>
      <c r="AA15" s="36"/>
      <c r="AB15" s="36"/>
      <c r="AC15" s="36"/>
      <c r="AD15" s="63">
        <f>SUM(AD16:AD16)</f>
        <v>51</v>
      </c>
    </row>
    <row r="16" spans="1:40" x14ac:dyDescent="0.2">
      <c r="A16" s="1" t="s">
        <v>71</v>
      </c>
      <c r="B16" s="5" t="s">
        <v>8</v>
      </c>
      <c r="C16" s="15">
        <v>51</v>
      </c>
      <c r="D16" s="25">
        <v>4</v>
      </c>
      <c r="E16" s="25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2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  <c r="R16" s="17">
        <v>2</v>
      </c>
      <c r="S16" s="17">
        <v>4</v>
      </c>
      <c r="T16" s="17">
        <v>3</v>
      </c>
      <c r="U16" s="29"/>
      <c r="V16" s="29"/>
      <c r="W16" s="29"/>
      <c r="X16" s="29"/>
      <c r="Y16" s="29"/>
      <c r="Z16" s="29"/>
      <c r="AA16" s="29"/>
      <c r="AB16" s="29"/>
      <c r="AC16" s="29"/>
      <c r="AD16" s="42">
        <f>SUM(D16:T16)</f>
        <v>51</v>
      </c>
    </row>
    <row r="17" spans="1:30" ht="25.5" x14ac:dyDescent="0.2">
      <c r="A17" s="3" t="s">
        <v>77</v>
      </c>
      <c r="B17" s="4" t="s">
        <v>60</v>
      </c>
      <c r="C17" s="16">
        <f t="shared" ref="C17:T17" si="4">SUM(C18:C19)</f>
        <v>64</v>
      </c>
      <c r="D17" s="24">
        <f t="shared" si="4"/>
        <v>4</v>
      </c>
      <c r="E17" s="24">
        <f t="shared" si="4"/>
        <v>4</v>
      </c>
      <c r="F17" s="24">
        <f t="shared" si="4"/>
        <v>4</v>
      </c>
      <c r="G17" s="24">
        <f t="shared" si="4"/>
        <v>4</v>
      </c>
      <c r="H17" s="24">
        <f t="shared" si="4"/>
        <v>4</v>
      </c>
      <c r="I17" s="24">
        <f t="shared" si="4"/>
        <v>4</v>
      </c>
      <c r="J17" s="24">
        <f t="shared" si="4"/>
        <v>4</v>
      </c>
      <c r="K17" s="24">
        <f t="shared" si="4"/>
        <v>4</v>
      </c>
      <c r="L17" s="24">
        <f t="shared" si="4"/>
        <v>4</v>
      </c>
      <c r="M17" s="24">
        <f t="shared" si="4"/>
        <v>6</v>
      </c>
      <c r="N17" s="24">
        <f t="shared" si="4"/>
        <v>6</v>
      </c>
      <c r="O17" s="24">
        <f t="shared" si="4"/>
        <v>6</v>
      </c>
      <c r="P17" s="24">
        <f t="shared" si="4"/>
        <v>2</v>
      </c>
      <c r="Q17" s="24">
        <f t="shared" si="4"/>
        <v>2</v>
      </c>
      <c r="R17" s="24">
        <f t="shared" si="4"/>
        <v>2</v>
      </c>
      <c r="S17" s="24">
        <f t="shared" si="4"/>
        <v>2</v>
      </c>
      <c r="T17" s="24">
        <f t="shared" si="4"/>
        <v>2</v>
      </c>
      <c r="U17" s="36"/>
      <c r="V17" s="36"/>
      <c r="W17" s="36"/>
      <c r="X17" s="36"/>
      <c r="Y17" s="36"/>
      <c r="Z17" s="36"/>
      <c r="AA17" s="36"/>
      <c r="AB17" s="36"/>
      <c r="AC17" s="36"/>
      <c r="AD17" s="63">
        <f>SUM(AD18:AD19)</f>
        <v>64</v>
      </c>
    </row>
    <row r="18" spans="1:30" x14ac:dyDescent="0.2">
      <c r="A18" s="1" t="s">
        <v>61</v>
      </c>
      <c r="B18" s="5" t="s">
        <v>9</v>
      </c>
      <c r="C18" s="15">
        <v>32</v>
      </c>
      <c r="D18" s="25">
        <v>2</v>
      </c>
      <c r="E18" s="25">
        <v>2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4</v>
      </c>
      <c r="N18" s="17">
        <v>4</v>
      </c>
      <c r="O18" s="17">
        <v>4</v>
      </c>
      <c r="P18" s="17">
        <v>1</v>
      </c>
      <c r="Q18" s="17">
        <v>1</v>
      </c>
      <c r="R18" s="17"/>
      <c r="S18" s="17"/>
      <c r="T18" s="17"/>
      <c r="U18" s="29"/>
      <c r="V18" s="29"/>
      <c r="W18" s="29"/>
      <c r="X18" s="29"/>
      <c r="Y18" s="29"/>
      <c r="Z18" s="29"/>
      <c r="AA18" s="29"/>
      <c r="AB18" s="29"/>
      <c r="AC18" s="29"/>
      <c r="AD18" s="42">
        <f>SUM(D18:T18)</f>
        <v>32</v>
      </c>
    </row>
    <row r="19" spans="1:30" x14ac:dyDescent="0.2">
      <c r="A19" s="1" t="s">
        <v>62</v>
      </c>
      <c r="B19" s="5" t="s">
        <v>10</v>
      </c>
      <c r="C19" s="15">
        <v>32</v>
      </c>
      <c r="D19" s="25">
        <v>2</v>
      </c>
      <c r="E19" s="25">
        <v>2</v>
      </c>
      <c r="F19" s="17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1</v>
      </c>
      <c r="Q19" s="17">
        <v>1</v>
      </c>
      <c r="R19" s="17">
        <v>2</v>
      </c>
      <c r="S19" s="17">
        <v>2</v>
      </c>
      <c r="T19" s="17">
        <v>2</v>
      </c>
      <c r="U19" s="29"/>
      <c r="V19" s="29"/>
      <c r="W19" s="29"/>
      <c r="X19" s="29"/>
      <c r="Y19" s="29"/>
      <c r="Z19" s="29"/>
      <c r="AA19" s="29"/>
      <c r="AB19" s="29"/>
      <c r="AC19" s="29"/>
      <c r="AD19" s="42">
        <f>SUM(D19:T19)</f>
        <v>32</v>
      </c>
    </row>
    <row r="20" spans="1:30" x14ac:dyDescent="0.2">
      <c r="A20" s="3" t="s">
        <v>80</v>
      </c>
      <c r="B20" s="4" t="s">
        <v>63</v>
      </c>
      <c r="C20" s="16">
        <f t="shared" ref="C20:T20" si="5">SUM(C21)</f>
        <v>72</v>
      </c>
      <c r="D20" s="24">
        <f t="shared" si="5"/>
        <v>2</v>
      </c>
      <c r="E20" s="24">
        <f t="shared" si="5"/>
        <v>2</v>
      </c>
      <c r="F20" s="24">
        <f t="shared" si="5"/>
        <v>4</v>
      </c>
      <c r="G20" s="24">
        <f t="shared" si="5"/>
        <v>4</v>
      </c>
      <c r="H20" s="24">
        <f t="shared" si="5"/>
        <v>4</v>
      </c>
      <c r="I20" s="24">
        <f t="shared" si="5"/>
        <v>4</v>
      </c>
      <c r="J20" s="24">
        <f t="shared" si="5"/>
        <v>4</v>
      </c>
      <c r="K20" s="24">
        <f t="shared" si="5"/>
        <v>4</v>
      </c>
      <c r="L20" s="24">
        <f t="shared" si="5"/>
        <v>4</v>
      </c>
      <c r="M20" s="24">
        <f t="shared" si="5"/>
        <v>4</v>
      </c>
      <c r="N20" s="24">
        <f t="shared" si="5"/>
        <v>4</v>
      </c>
      <c r="O20" s="24">
        <f t="shared" si="5"/>
        <v>4</v>
      </c>
      <c r="P20" s="24">
        <f t="shared" si="5"/>
        <v>4</v>
      </c>
      <c r="Q20" s="24">
        <f t="shared" si="5"/>
        <v>6</v>
      </c>
      <c r="R20" s="24">
        <f t="shared" si="5"/>
        <v>6</v>
      </c>
      <c r="S20" s="24">
        <f t="shared" si="5"/>
        <v>6</v>
      </c>
      <c r="T20" s="24">
        <f t="shared" si="5"/>
        <v>6</v>
      </c>
      <c r="U20" s="29"/>
      <c r="V20" s="29"/>
      <c r="W20" s="29"/>
      <c r="X20" s="29"/>
      <c r="Y20" s="29"/>
      <c r="Z20" s="29"/>
      <c r="AA20" s="29"/>
      <c r="AB20" s="29"/>
      <c r="AC20" s="29"/>
      <c r="AD20" s="63">
        <f>SUM(AD21)</f>
        <v>72</v>
      </c>
    </row>
    <row r="21" spans="1:30" x14ac:dyDescent="0.2">
      <c r="A21" s="1" t="s">
        <v>64</v>
      </c>
      <c r="B21" s="5" t="s">
        <v>46</v>
      </c>
      <c r="C21" s="15">
        <v>72</v>
      </c>
      <c r="D21" s="25">
        <v>2</v>
      </c>
      <c r="E21" s="25">
        <v>2</v>
      </c>
      <c r="F21" s="25">
        <v>4</v>
      </c>
      <c r="G21" s="25">
        <v>4</v>
      </c>
      <c r="H21" s="25">
        <v>4</v>
      </c>
      <c r="I21" s="25">
        <v>4</v>
      </c>
      <c r="J21" s="25">
        <v>4</v>
      </c>
      <c r="K21" s="25">
        <v>4</v>
      </c>
      <c r="L21" s="25">
        <v>4</v>
      </c>
      <c r="M21" s="25">
        <v>4</v>
      </c>
      <c r="N21" s="25">
        <v>4</v>
      </c>
      <c r="O21" s="25">
        <v>4</v>
      </c>
      <c r="P21" s="25">
        <v>4</v>
      </c>
      <c r="Q21" s="25">
        <v>6</v>
      </c>
      <c r="R21" s="25">
        <v>6</v>
      </c>
      <c r="S21" s="25">
        <v>6</v>
      </c>
      <c r="T21" s="25">
        <v>6</v>
      </c>
      <c r="U21" s="29"/>
      <c r="V21" s="29"/>
      <c r="W21" s="29"/>
      <c r="X21" s="29"/>
      <c r="Y21" s="29"/>
      <c r="Z21" s="29"/>
      <c r="AA21" s="29"/>
      <c r="AB21" s="29"/>
      <c r="AC21" s="29"/>
      <c r="AD21" s="42">
        <f>SUM(D21:T21)</f>
        <v>72</v>
      </c>
    </row>
    <row r="22" spans="1:30" x14ac:dyDescent="0.2">
      <c r="A22" s="11" t="s">
        <v>11</v>
      </c>
      <c r="B22" s="11" t="s">
        <v>12</v>
      </c>
      <c r="C22" s="11">
        <f t="shared" ref="C22:T22" si="6">SUM(C23:C24)</f>
        <v>70</v>
      </c>
      <c r="D22" s="23">
        <f t="shared" si="6"/>
        <v>4</v>
      </c>
      <c r="E22" s="23">
        <f t="shared" si="6"/>
        <v>4</v>
      </c>
      <c r="F22" s="23">
        <f t="shared" si="6"/>
        <v>2</v>
      </c>
      <c r="G22" s="23">
        <f t="shared" si="6"/>
        <v>2</v>
      </c>
      <c r="H22" s="23">
        <f t="shared" si="6"/>
        <v>2</v>
      </c>
      <c r="I22" s="23">
        <f t="shared" si="6"/>
        <v>2</v>
      </c>
      <c r="J22" s="23">
        <f t="shared" si="6"/>
        <v>2</v>
      </c>
      <c r="K22" s="23">
        <f t="shared" si="6"/>
        <v>2</v>
      </c>
      <c r="L22" s="23">
        <f t="shared" si="6"/>
        <v>4</v>
      </c>
      <c r="M22" s="23">
        <f t="shared" si="6"/>
        <v>4</v>
      </c>
      <c r="N22" s="23">
        <f t="shared" si="6"/>
        <v>4</v>
      </c>
      <c r="O22" s="23">
        <f t="shared" si="6"/>
        <v>4</v>
      </c>
      <c r="P22" s="23">
        <f t="shared" si="6"/>
        <v>8</v>
      </c>
      <c r="Q22" s="23">
        <f t="shared" si="6"/>
        <v>6</v>
      </c>
      <c r="R22" s="23">
        <f t="shared" si="6"/>
        <v>6</v>
      </c>
      <c r="S22" s="23">
        <f t="shared" si="6"/>
        <v>6</v>
      </c>
      <c r="T22" s="23">
        <f t="shared" si="6"/>
        <v>8</v>
      </c>
      <c r="U22" s="36"/>
      <c r="V22" s="36"/>
      <c r="W22" s="36"/>
      <c r="X22" s="36"/>
      <c r="Y22" s="36"/>
      <c r="Z22" s="36"/>
      <c r="AA22" s="36"/>
      <c r="AB22" s="36"/>
      <c r="AC22" s="36"/>
      <c r="AD22" s="62">
        <f>SUM(AD23:AD24)</f>
        <v>70</v>
      </c>
    </row>
    <row r="23" spans="1:30" x14ac:dyDescent="0.2">
      <c r="A23" s="1" t="s">
        <v>72</v>
      </c>
      <c r="B23" s="13" t="s">
        <v>78</v>
      </c>
      <c r="C23" s="7">
        <v>50</v>
      </c>
      <c r="D23" s="25">
        <v>4</v>
      </c>
      <c r="E23" s="25">
        <v>4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2</v>
      </c>
      <c r="R23" s="17">
        <v>2</v>
      </c>
      <c r="S23" s="17">
        <v>2</v>
      </c>
      <c r="T23" s="25">
        <v>4</v>
      </c>
      <c r="U23" s="29"/>
      <c r="V23" s="29"/>
      <c r="W23" s="29"/>
      <c r="X23" s="29"/>
      <c r="Y23" s="29"/>
      <c r="Z23" s="29"/>
      <c r="AA23" s="29"/>
      <c r="AB23" s="29"/>
      <c r="AC23" s="29"/>
      <c r="AD23" s="42">
        <f>SUM(D23:T23)</f>
        <v>50</v>
      </c>
    </row>
    <row r="24" spans="1:30" x14ac:dyDescent="0.2">
      <c r="A24" s="1" t="s">
        <v>42</v>
      </c>
      <c r="B24" s="13" t="s">
        <v>79</v>
      </c>
      <c r="C24" s="7">
        <v>20</v>
      </c>
      <c r="D24" s="25"/>
      <c r="E24" s="2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4</v>
      </c>
      <c r="Q24" s="17">
        <v>4</v>
      </c>
      <c r="R24" s="17">
        <v>4</v>
      </c>
      <c r="S24" s="17">
        <v>4</v>
      </c>
      <c r="T24" s="25">
        <v>4</v>
      </c>
      <c r="U24" s="29"/>
      <c r="V24" s="29"/>
      <c r="W24" s="29"/>
      <c r="X24" s="29"/>
      <c r="Y24" s="29"/>
      <c r="Z24" s="29"/>
      <c r="AA24" s="29"/>
      <c r="AB24" s="29"/>
      <c r="AC24" s="29"/>
      <c r="AD24" s="42">
        <f>SUM(D24:T24)</f>
        <v>20</v>
      </c>
    </row>
    <row r="25" spans="1:30" x14ac:dyDescent="0.2">
      <c r="C25" s="41">
        <f>SUM(C5,C22)</f>
        <v>612</v>
      </c>
      <c r="D25" s="56">
        <f>SUM(D22,D5)</f>
        <v>36</v>
      </c>
      <c r="E25" s="56">
        <f t="shared" ref="E25:T25" si="7">SUM(E5,E22)</f>
        <v>36</v>
      </c>
      <c r="F25" s="41">
        <f t="shared" si="7"/>
        <v>36</v>
      </c>
      <c r="G25" s="41">
        <f t="shared" si="7"/>
        <v>36</v>
      </c>
      <c r="H25" s="41">
        <f t="shared" si="7"/>
        <v>36</v>
      </c>
      <c r="I25" s="41">
        <f t="shared" si="7"/>
        <v>36</v>
      </c>
      <c r="J25" s="41">
        <f t="shared" si="7"/>
        <v>36</v>
      </c>
      <c r="K25" s="41">
        <f t="shared" si="7"/>
        <v>36</v>
      </c>
      <c r="L25" s="41">
        <f t="shared" si="7"/>
        <v>36</v>
      </c>
      <c r="M25" s="41">
        <f t="shared" si="7"/>
        <v>36</v>
      </c>
      <c r="N25" s="41">
        <f t="shared" si="7"/>
        <v>36</v>
      </c>
      <c r="O25" s="41">
        <f t="shared" si="7"/>
        <v>36</v>
      </c>
      <c r="P25" s="41">
        <f t="shared" si="7"/>
        <v>36</v>
      </c>
      <c r="Q25" s="41">
        <f t="shared" si="7"/>
        <v>36</v>
      </c>
      <c r="R25" s="41">
        <f t="shared" si="7"/>
        <v>36</v>
      </c>
      <c r="S25" s="41">
        <f t="shared" si="7"/>
        <v>36</v>
      </c>
      <c r="T25" s="41">
        <f t="shared" si="7"/>
        <v>36</v>
      </c>
      <c r="AD25" s="42">
        <f>SUM(D25:T25)</f>
        <v>612</v>
      </c>
    </row>
    <row r="27" spans="1:30" x14ac:dyDescent="0.2">
      <c r="A27" s="65"/>
      <c r="B27" s="65"/>
      <c r="C27" s="65"/>
      <c r="D27" s="90"/>
      <c r="E27" s="90"/>
      <c r="F27" s="90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30" x14ac:dyDescent="0.2">
      <c r="A28" s="65"/>
      <c r="B28" s="65"/>
      <c r="C28" s="65"/>
      <c r="D28" s="89" t="s">
        <v>29</v>
      </c>
      <c r="E28" s="89"/>
      <c r="F28" s="89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30" x14ac:dyDescent="0.2">
      <c r="A29" s="83" t="s">
        <v>81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59"/>
      <c r="V29" s="59"/>
      <c r="W29" s="59"/>
      <c r="X29" s="59"/>
      <c r="Y29" s="59"/>
      <c r="Z29" s="59"/>
      <c r="AA29" s="59"/>
      <c r="AB29" s="59"/>
      <c r="AC29" s="52"/>
    </row>
    <row r="30" spans="1:30" x14ac:dyDescent="0.2">
      <c r="A30" s="41"/>
      <c r="B30" s="41"/>
      <c r="C30" s="41"/>
      <c r="D30" s="87" t="s">
        <v>25</v>
      </c>
      <c r="E30" s="87"/>
      <c r="F30" s="87"/>
      <c r="G30" s="87"/>
      <c r="H30" s="84" t="s">
        <v>26</v>
      </c>
      <c r="I30" s="85"/>
      <c r="J30" s="85"/>
      <c r="K30" s="86"/>
      <c r="L30" s="91" t="s">
        <v>69</v>
      </c>
      <c r="M30" s="84" t="s">
        <v>27</v>
      </c>
      <c r="N30" s="85"/>
      <c r="O30" s="85"/>
      <c r="P30" s="86"/>
      <c r="Q30" s="87" t="s">
        <v>28</v>
      </c>
      <c r="R30" s="87"/>
      <c r="S30" s="87"/>
      <c r="T30" s="87"/>
      <c r="U30" s="84" t="s">
        <v>30</v>
      </c>
      <c r="V30" s="85"/>
      <c r="W30" s="85"/>
      <c r="X30" s="86"/>
      <c r="Y30" s="92" t="s">
        <v>69</v>
      </c>
      <c r="Z30" s="84" t="s">
        <v>31</v>
      </c>
      <c r="AA30" s="85"/>
      <c r="AB30" s="85"/>
      <c r="AC30" s="86"/>
    </row>
    <row r="31" spans="1:30" x14ac:dyDescent="0.2">
      <c r="A31" s="41"/>
      <c r="B31" s="41"/>
      <c r="C31" s="41"/>
      <c r="D31" s="53">
        <v>2</v>
      </c>
      <c r="E31" s="53">
        <v>3</v>
      </c>
      <c r="F31" s="54">
        <v>4</v>
      </c>
      <c r="G31" s="54">
        <v>5</v>
      </c>
      <c r="H31" s="54">
        <v>6</v>
      </c>
      <c r="I31" s="54">
        <v>7</v>
      </c>
      <c r="J31" s="54">
        <v>8</v>
      </c>
      <c r="K31" s="54">
        <v>9</v>
      </c>
      <c r="L31" s="54">
        <v>10</v>
      </c>
      <c r="M31" s="54">
        <v>11</v>
      </c>
      <c r="N31" s="54">
        <v>12</v>
      </c>
      <c r="O31" s="54">
        <v>13</v>
      </c>
      <c r="P31" s="54">
        <v>14</v>
      </c>
      <c r="Q31" s="54">
        <v>15</v>
      </c>
      <c r="R31" s="54">
        <v>16</v>
      </c>
      <c r="S31" s="54">
        <v>17</v>
      </c>
      <c r="T31" s="55">
        <v>18</v>
      </c>
      <c r="U31" s="55">
        <v>19</v>
      </c>
      <c r="V31" s="55">
        <v>20</v>
      </c>
      <c r="W31" s="55">
        <v>21</v>
      </c>
      <c r="X31" s="55">
        <v>22</v>
      </c>
      <c r="Y31" s="55">
        <v>23</v>
      </c>
      <c r="Z31" s="55">
        <v>24</v>
      </c>
      <c r="AA31" s="55">
        <v>25</v>
      </c>
      <c r="AB31" s="55">
        <v>26</v>
      </c>
      <c r="AC31" s="64">
        <v>27</v>
      </c>
      <c r="AD31" s="61"/>
    </row>
    <row r="32" spans="1:30" x14ac:dyDescent="0.2">
      <c r="A32" s="11" t="s">
        <v>0</v>
      </c>
      <c r="B32" s="11" t="s">
        <v>1</v>
      </c>
      <c r="C32" s="11">
        <f>SUM(C33,C42,C44,C47)</f>
        <v>628</v>
      </c>
      <c r="D32" s="30">
        <f>SUM(D33,D44)</f>
        <v>0</v>
      </c>
      <c r="E32" s="30">
        <f>SUM(E33,E44)</f>
        <v>0</v>
      </c>
      <c r="F32" s="23">
        <f t="shared" ref="F32:AB32" si="8">SUM(F33,F42,F44,F47)</f>
        <v>30</v>
      </c>
      <c r="G32" s="23">
        <f t="shared" si="8"/>
        <v>30</v>
      </c>
      <c r="H32" s="23">
        <f t="shared" si="8"/>
        <v>30</v>
      </c>
      <c r="I32" s="23">
        <f t="shared" si="8"/>
        <v>30</v>
      </c>
      <c r="J32" s="23">
        <f t="shared" si="8"/>
        <v>30</v>
      </c>
      <c r="K32" s="23">
        <f t="shared" si="8"/>
        <v>29</v>
      </c>
      <c r="L32" s="23">
        <f t="shared" si="8"/>
        <v>28</v>
      </c>
      <c r="M32" s="23">
        <f t="shared" si="8"/>
        <v>28</v>
      </c>
      <c r="N32" s="23">
        <f t="shared" si="8"/>
        <v>28</v>
      </c>
      <c r="O32" s="23">
        <f t="shared" si="8"/>
        <v>28</v>
      </c>
      <c r="P32" s="23">
        <f t="shared" si="8"/>
        <v>27</v>
      </c>
      <c r="Q32" s="23">
        <f t="shared" si="8"/>
        <v>26</v>
      </c>
      <c r="R32" s="23">
        <f t="shared" si="8"/>
        <v>26</v>
      </c>
      <c r="S32" s="23">
        <f t="shared" si="8"/>
        <v>26</v>
      </c>
      <c r="T32" s="23">
        <f t="shared" si="8"/>
        <v>28</v>
      </c>
      <c r="U32" s="23">
        <f t="shared" si="8"/>
        <v>28</v>
      </c>
      <c r="V32" s="23">
        <f t="shared" si="8"/>
        <v>28</v>
      </c>
      <c r="W32" s="23">
        <f t="shared" si="8"/>
        <v>28</v>
      </c>
      <c r="X32" s="23">
        <f t="shared" si="8"/>
        <v>29</v>
      </c>
      <c r="Y32" s="23">
        <f t="shared" si="8"/>
        <v>24</v>
      </c>
      <c r="Z32" s="23">
        <f t="shared" si="8"/>
        <v>24</v>
      </c>
      <c r="AA32" s="23">
        <f t="shared" si="8"/>
        <v>23</v>
      </c>
      <c r="AB32" s="23">
        <f t="shared" si="8"/>
        <v>20</v>
      </c>
      <c r="AC32" s="37" t="s">
        <v>34</v>
      </c>
      <c r="AD32" s="42">
        <f>SUM(F32:AB32)</f>
        <v>628</v>
      </c>
    </row>
    <row r="33" spans="1:30" x14ac:dyDescent="0.2">
      <c r="A33" s="3" t="s">
        <v>47</v>
      </c>
      <c r="B33" s="12" t="s">
        <v>59</v>
      </c>
      <c r="C33" s="3">
        <f>SUM(C34:C41)</f>
        <v>390</v>
      </c>
      <c r="D33" s="30">
        <v>0</v>
      </c>
      <c r="E33" s="30">
        <v>0</v>
      </c>
      <c r="F33" s="24">
        <f t="shared" ref="F33:AB33" si="9">SUM(F34:F41)</f>
        <v>18</v>
      </c>
      <c r="G33" s="24">
        <f t="shared" si="9"/>
        <v>18</v>
      </c>
      <c r="H33" s="24">
        <f t="shared" si="9"/>
        <v>18</v>
      </c>
      <c r="I33" s="24">
        <f t="shared" si="9"/>
        <v>18</v>
      </c>
      <c r="J33" s="24">
        <f t="shared" si="9"/>
        <v>18</v>
      </c>
      <c r="K33" s="24">
        <f t="shared" si="9"/>
        <v>18</v>
      </c>
      <c r="L33" s="24">
        <f t="shared" si="9"/>
        <v>18</v>
      </c>
      <c r="M33" s="24">
        <f t="shared" si="9"/>
        <v>18</v>
      </c>
      <c r="N33" s="24">
        <f t="shared" si="9"/>
        <v>18</v>
      </c>
      <c r="O33" s="24">
        <f t="shared" si="9"/>
        <v>18</v>
      </c>
      <c r="P33" s="24">
        <f t="shared" si="9"/>
        <v>17</v>
      </c>
      <c r="Q33" s="24">
        <f t="shared" si="9"/>
        <v>16</v>
      </c>
      <c r="R33" s="24">
        <f t="shared" si="9"/>
        <v>16</v>
      </c>
      <c r="S33" s="24">
        <f t="shared" si="9"/>
        <v>16</v>
      </c>
      <c r="T33" s="24">
        <f t="shared" si="9"/>
        <v>16</v>
      </c>
      <c r="U33" s="24">
        <f t="shared" si="9"/>
        <v>16</v>
      </c>
      <c r="V33" s="24">
        <f t="shared" si="9"/>
        <v>18</v>
      </c>
      <c r="W33" s="24">
        <f t="shared" si="9"/>
        <v>18</v>
      </c>
      <c r="X33" s="24">
        <f t="shared" si="9"/>
        <v>19</v>
      </c>
      <c r="Y33" s="24">
        <f t="shared" si="9"/>
        <v>16</v>
      </c>
      <c r="Z33" s="24">
        <f t="shared" si="9"/>
        <v>14</v>
      </c>
      <c r="AA33" s="24">
        <f t="shared" si="9"/>
        <v>14</v>
      </c>
      <c r="AB33" s="24">
        <f t="shared" si="9"/>
        <v>14</v>
      </c>
      <c r="AC33" s="37"/>
      <c r="AD33" s="65">
        <f>SUM(AD34:AD41)</f>
        <v>390</v>
      </c>
    </row>
    <row r="34" spans="1:30" x14ac:dyDescent="0.2">
      <c r="A34" s="1" t="s">
        <v>48</v>
      </c>
      <c r="B34" s="13" t="s">
        <v>2</v>
      </c>
      <c r="C34" s="1">
        <v>69</v>
      </c>
      <c r="D34" s="31">
        <v>0</v>
      </c>
      <c r="E34" s="31">
        <v>0</v>
      </c>
      <c r="F34" s="17">
        <v>2</v>
      </c>
      <c r="G34" s="17">
        <v>2</v>
      </c>
      <c r="H34" s="17">
        <v>2</v>
      </c>
      <c r="I34" s="17">
        <v>2</v>
      </c>
      <c r="J34" s="17">
        <v>2</v>
      </c>
      <c r="K34" s="17">
        <v>2</v>
      </c>
      <c r="L34" s="17">
        <v>2</v>
      </c>
      <c r="M34" s="17">
        <v>2</v>
      </c>
      <c r="N34" s="17">
        <v>2</v>
      </c>
      <c r="O34" s="17">
        <v>2</v>
      </c>
      <c r="P34" s="17">
        <v>2</v>
      </c>
      <c r="Q34" s="17">
        <v>2</v>
      </c>
      <c r="R34" s="17">
        <v>2</v>
      </c>
      <c r="S34" s="17">
        <v>2</v>
      </c>
      <c r="T34" s="17">
        <v>2</v>
      </c>
      <c r="U34" s="17">
        <v>2</v>
      </c>
      <c r="V34" s="17">
        <v>4</v>
      </c>
      <c r="W34" s="17">
        <v>4</v>
      </c>
      <c r="X34" s="17">
        <v>5</v>
      </c>
      <c r="Y34" s="17">
        <v>6</v>
      </c>
      <c r="Z34" s="17">
        <v>6</v>
      </c>
      <c r="AA34" s="17">
        <v>6</v>
      </c>
      <c r="AB34" s="17">
        <v>6</v>
      </c>
      <c r="AC34" s="38" t="s">
        <v>70</v>
      </c>
      <c r="AD34" s="42">
        <f t="shared" ref="AD34:AD41" si="10">SUM(F34:AC34)</f>
        <v>69</v>
      </c>
    </row>
    <row r="35" spans="1:30" x14ac:dyDescent="0.2">
      <c r="A35" s="1" t="s">
        <v>49</v>
      </c>
      <c r="B35" s="13" t="s">
        <v>3</v>
      </c>
      <c r="C35" s="1">
        <v>21</v>
      </c>
      <c r="D35" s="31">
        <v>0</v>
      </c>
      <c r="E35" s="31">
        <v>0</v>
      </c>
      <c r="F35" s="17">
        <v>2</v>
      </c>
      <c r="G35" s="17">
        <v>2</v>
      </c>
      <c r="H35" s="17">
        <v>2</v>
      </c>
      <c r="I35" s="17">
        <v>2</v>
      </c>
      <c r="J35" s="17">
        <v>2</v>
      </c>
      <c r="K35" s="17">
        <v>2</v>
      </c>
      <c r="L35" s="17">
        <v>2</v>
      </c>
      <c r="M35" s="17">
        <v>2</v>
      </c>
      <c r="N35" s="17">
        <v>2</v>
      </c>
      <c r="O35" s="17">
        <v>2</v>
      </c>
      <c r="P35" s="17">
        <v>1</v>
      </c>
      <c r="Q35" s="17"/>
      <c r="R35" s="17"/>
      <c r="S35" s="17"/>
      <c r="T35" s="17"/>
      <c r="U35" s="17"/>
      <c r="V35" s="17"/>
      <c r="W35" s="17"/>
      <c r="X35" s="17"/>
      <c r="Y35" s="17"/>
      <c r="Z35" s="25"/>
      <c r="AA35" s="25"/>
      <c r="AB35" s="25"/>
      <c r="AC35" s="38"/>
      <c r="AD35" s="42">
        <f t="shared" si="10"/>
        <v>21</v>
      </c>
    </row>
    <row r="36" spans="1:30" x14ac:dyDescent="0.2">
      <c r="A36" s="1" t="s">
        <v>50</v>
      </c>
      <c r="B36" s="13" t="s">
        <v>51</v>
      </c>
      <c r="C36" s="1">
        <v>40</v>
      </c>
      <c r="D36" s="31">
        <v>0</v>
      </c>
      <c r="E36" s="31">
        <v>0</v>
      </c>
      <c r="F36" s="17">
        <v>2</v>
      </c>
      <c r="G36" s="17">
        <v>2</v>
      </c>
      <c r="H36" s="17">
        <v>2</v>
      </c>
      <c r="I36" s="17">
        <v>2</v>
      </c>
      <c r="J36" s="17">
        <v>2</v>
      </c>
      <c r="K36" s="17">
        <v>2</v>
      </c>
      <c r="L36" s="17">
        <v>2</v>
      </c>
      <c r="M36" s="17">
        <v>2</v>
      </c>
      <c r="N36" s="17">
        <v>2</v>
      </c>
      <c r="O36" s="17">
        <v>2</v>
      </c>
      <c r="P36" s="17">
        <v>2</v>
      </c>
      <c r="Q36" s="17">
        <v>2</v>
      </c>
      <c r="R36" s="17">
        <v>2</v>
      </c>
      <c r="S36" s="17">
        <v>2</v>
      </c>
      <c r="T36" s="17">
        <v>2</v>
      </c>
      <c r="U36" s="17">
        <v>2</v>
      </c>
      <c r="V36" s="17">
        <v>2</v>
      </c>
      <c r="W36" s="17">
        <v>2</v>
      </c>
      <c r="X36" s="17">
        <v>2</v>
      </c>
      <c r="Y36" s="25">
        <v>2</v>
      </c>
      <c r="Z36" s="26"/>
      <c r="AA36" s="26"/>
      <c r="AB36" s="26"/>
      <c r="AC36" s="38" t="s">
        <v>67</v>
      </c>
      <c r="AD36" s="42">
        <f t="shared" si="10"/>
        <v>40</v>
      </c>
    </row>
    <row r="37" spans="1:30" x14ac:dyDescent="0.2">
      <c r="A37" s="1" t="s">
        <v>52</v>
      </c>
      <c r="B37" s="13" t="s">
        <v>4</v>
      </c>
      <c r="C37" s="1">
        <v>46</v>
      </c>
      <c r="D37" s="31">
        <v>0</v>
      </c>
      <c r="E37" s="31">
        <v>0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17">
        <v>2</v>
      </c>
      <c r="S37" s="17">
        <v>2</v>
      </c>
      <c r="T37" s="17">
        <v>2</v>
      </c>
      <c r="U37" s="17">
        <v>2</v>
      </c>
      <c r="V37" s="17">
        <v>2</v>
      </c>
      <c r="W37" s="17">
        <v>2</v>
      </c>
      <c r="X37" s="17">
        <v>2</v>
      </c>
      <c r="Y37" s="17">
        <v>2</v>
      </c>
      <c r="Z37" s="25">
        <v>2</v>
      </c>
      <c r="AA37" s="25">
        <v>2</v>
      </c>
      <c r="AB37" s="25">
        <v>2</v>
      </c>
      <c r="AC37" s="38"/>
      <c r="AD37" s="42">
        <f t="shared" si="10"/>
        <v>46</v>
      </c>
    </row>
    <row r="38" spans="1:30" x14ac:dyDescent="0.2">
      <c r="A38" s="1" t="s">
        <v>53</v>
      </c>
      <c r="B38" s="13" t="s">
        <v>5</v>
      </c>
      <c r="C38" s="1">
        <v>38</v>
      </c>
      <c r="D38" s="31">
        <v>0</v>
      </c>
      <c r="E38" s="31">
        <v>0</v>
      </c>
      <c r="F38" s="17">
        <v>2</v>
      </c>
      <c r="G38" s="17">
        <v>2</v>
      </c>
      <c r="H38" s="17">
        <v>2</v>
      </c>
      <c r="I38" s="17">
        <v>2</v>
      </c>
      <c r="J38" s="17">
        <v>2</v>
      </c>
      <c r="K38" s="17">
        <v>2</v>
      </c>
      <c r="L38" s="17">
        <v>2</v>
      </c>
      <c r="M38" s="17">
        <v>2</v>
      </c>
      <c r="N38" s="17">
        <v>2</v>
      </c>
      <c r="O38" s="17">
        <v>2</v>
      </c>
      <c r="P38" s="17">
        <v>2</v>
      </c>
      <c r="Q38" s="17">
        <v>2</v>
      </c>
      <c r="R38" s="17">
        <v>2</v>
      </c>
      <c r="S38" s="17">
        <v>2</v>
      </c>
      <c r="T38" s="17">
        <v>2</v>
      </c>
      <c r="U38" s="17">
        <v>2</v>
      </c>
      <c r="V38" s="17">
        <v>2</v>
      </c>
      <c r="W38" s="17">
        <v>2</v>
      </c>
      <c r="X38" s="17">
        <v>2</v>
      </c>
      <c r="Y38" s="17"/>
      <c r="Z38" s="17"/>
      <c r="AA38" s="17"/>
      <c r="AB38" s="17"/>
      <c r="AC38" s="38"/>
      <c r="AD38" s="42">
        <f t="shared" si="10"/>
        <v>38</v>
      </c>
    </row>
    <row r="39" spans="1:30" x14ac:dyDescent="0.2">
      <c r="A39" s="1" t="s">
        <v>54</v>
      </c>
      <c r="B39" s="13" t="s">
        <v>55</v>
      </c>
      <c r="C39" s="1">
        <v>92</v>
      </c>
      <c r="D39" s="31">
        <v>0</v>
      </c>
      <c r="E39" s="31">
        <v>0</v>
      </c>
      <c r="F39" s="17">
        <v>4</v>
      </c>
      <c r="G39" s="17">
        <v>4</v>
      </c>
      <c r="H39" s="17">
        <v>4</v>
      </c>
      <c r="I39" s="17">
        <v>4</v>
      </c>
      <c r="J39" s="17">
        <v>4</v>
      </c>
      <c r="K39" s="17">
        <v>4</v>
      </c>
      <c r="L39" s="17">
        <v>4</v>
      </c>
      <c r="M39" s="17">
        <v>4</v>
      </c>
      <c r="N39" s="17">
        <v>4</v>
      </c>
      <c r="O39" s="17">
        <v>4</v>
      </c>
      <c r="P39" s="17">
        <v>4</v>
      </c>
      <c r="Q39" s="17">
        <v>4</v>
      </c>
      <c r="R39" s="17">
        <v>4</v>
      </c>
      <c r="S39" s="17">
        <v>4</v>
      </c>
      <c r="T39" s="17">
        <v>4</v>
      </c>
      <c r="U39" s="17">
        <v>4</v>
      </c>
      <c r="V39" s="17">
        <v>4</v>
      </c>
      <c r="W39" s="17">
        <v>4</v>
      </c>
      <c r="X39" s="25">
        <v>4</v>
      </c>
      <c r="Y39" s="25">
        <v>4</v>
      </c>
      <c r="Z39" s="25">
        <v>4</v>
      </c>
      <c r="AA39" s="25">
        <v>4</v>
      </c>
      <c r="AB39" s="25">
        <v>4</v>
      </c>
      <c r="AC39" s="38" t="s">
        <v>70</v>
      </c>
      <c r="AD39" s="42">
        <f t="shared" si="10"/>
        <v>92</v>
      </c>
    </row>
    <row r="40" spans="1:30" x14ac:dyDescent="0.2">
      <c r="A40" s="1" t="s">
        <v>56</v>
      </c>
      <c r="B40" s="14" t="s">
        <v>6</v>
      </c>
      <c r="C40" s="32">
        <v>46</v>
      </c>
      <c r="D40" s="31">
        <v>0</v>
      </c>
      <c r="E40" s="31">
        <v>0</v>
      </c>
      <c r="F40" s="17">
        <v>2</v>
      </c>
      <c r="G40" s="17">
        <v>2</v>
      </c>
      <c r="H40" s="17">
        <v>2</v>
      </c>
      <c r="I40" s="17">
        <v>2</v>
      </c>
      <c r="J40" s="17">
        <v>2</v>
      </c>
      <c r="K40" s="17">
        <v>2</v>
      </c>
      <c r="L40" s="17">
        <v>2</v>
      </c>
      <c r="M40" s="17">
        <v>2</v>
      </c>
      <c r="N40" s="17">
        <v>2</v>
      </c>
      <c r="O40" s="17">
        <v>2</v>
      </c>
      <c r="P40" s="17">
        <v>2</v>
      </c>
      <c r="Q40" s="17">
        <v>2</v>
      </c>
      <c r="R40" s="17">
        <v>2</v>
      </c>
      <c r="S40" s="17">
        <v>2</v>
      </c>
      <c r="T40" s="17">
        <v>2</v>
      </c>
      <c r="U40" s="17">
        <v>2</v>
      </c>
      <c r="V40" s="17">
        <v>2</v>
      </c>
      <c r="W40" s="17">
        <v>2</v>
      </c>
      <c r="X40" s="17">
        <v>2</v>
      </c>
      <c r="Y40" s="17">
        <v>2</v>
      </c>
      <c r="Z40" s="17">
        <v>2</v>
      </c>
      <c r="AA40" s="17">
        <v>2</v>
      </c>
      <c r="AB40" s="17">
        <v>2</v>
      </c>
      <c r="AC40" s="38" t="s">
        <v>68</v>
      </c>
      <c r="AD40" s="42">
        <f t="shared" si="10"/>
        <v>46</v>
      </c>
    </row>
    <row r="41" spans="1:30" x14ac:dyDescent="0.2">
      <c r="A41" s="1" t="s">
        <v>57</v>
      </c>
      <c r="B41" s="5" t="s">
        <v>7</v>
      </c>
      <c r="C41" s="33">
        <v>38</v>
      </c>
      <c r="D41" s="31">
        <v>0</v>
      </c>
      <c r="E41" s="31">
        <v>0</v>
      </c>
      <c r="F41" s="17">
        <v>2</v>
      </c>
      <c r="G41" s="17">
        <v>2</v>
      </c>
      <c r="H41" s="17">
        <v>2</v>
      </c>
      <c r="I41" s="17">
        <v>2</v>
      </c>
      <c r="J41" s="17">
        <v>2</v>
      </c>
      <c r="K41" s="17">
        <v>2</v>
      </c>
      <c r="L41" s="17">
        <v>2</v>
      </c>
      <c r="M41" s="17">
        <v>2</v>
      </c>
      <c r="N41" s="17">
        <v>2</v>
      </c>
      <c r="O41" s="17">
        <v>2</v>
      </c>
      <c r="P41" s="17">
        <v>2</v>
      </c>
      <c r="Q41" s="17">
        <v>2</v>
      </c>
      <c r="R41" s="17">
        <v>2</v>
      </c>
      <c r="S41" s="17">
        <v>2</v>
      </c>
      <c r="T41" s="17">
        <v>2</v>
      </c>
      <c r="U41" s="17">
        <v>2</v>
      </c>
      <c r="V41" s="17">
        <v>2</v>
      </c>
      <c r="W41" s="17">
        <v>2</v>
      </c>
      <c r="X41" s="17">
        <v>2</v>
      </c>
      <c r="Y41" s="26"/>
      <c r="Z41" s="26"/>
      <c r="AA41" s="26"/>
      <c r="AB41" s="26"/>
      <c r="AC41" s="38" t="s">
        <v>67</v>
      </c>
      <c r="AD41" s="42">
        <f t="shared" si="10"/>
        <v>38</v>
      </c>
    </row>
    <row r="42" spans="1:30" ht="25.5" x14ac:dyDescent="0.2">
      <c r="A42" s="3" t="s">
        <v>76</v>
      </c>
      <c r="B42" s="4" t="s">
        <v>74</v>
      </c>
      <c r="C42" s="16">
        <f>SUM(C43)</f>
        <v>63</v>
      </c>
      <c r="D42" s="30">
        <v>0</v>
      </c>
      <c r="E42" s="30">
        <v>0</v>
      </c>
      <c r="F42" s="24">
        <f t="shared" ref="F42:AB42" si="11">SUM(F43)</f>
        <v>2</v>
      </c>
      <c r="G42" s="24">
        <f t="shared" si="11"/>
        <v>2</v>
      </c>
      <c r="H42" s="24">
        <f t="shared" si="11"/>
        <v>2</v>
      </c>
      <c r="I42" s="24">
        <f t="shared" si="11"/>
        <v>2</v>
      </c>
      <c r="J42" s="24">
        <f t="shared" si="11"/>
        <v>2</v>
      </c>
      <c r="K42" s="24">
        <f t="shared" si="11"/>
        <v>2</v>
      </c>
      <c r="L42" s="24">
        <f t="shared" si="11"/>
        <v>2</v>
      </c>
      <c r="M42" s="24">
        <f t="shared" si="11"/>
        <v>2</v>
      </c>
      <c r="N42" s="24">
        <f t="shared" si="11"/>
        <v>2</v>
      </c>
      <c r="O42" s="24">
        <f t="shared" si="11"/>
        <v>2</v>
      </c>
      <c r="P42" s="24">
        <f t="shared" si="11"/>
        <v>2</v>
      </c>
      <c r="Q42" s="24">
        <f t="shared" si="11"/>
        <v>2</v>
      </c>
      <c r="R42" s="24">
        <f t="shared" si="11"/>
        <v>2</v>
      </c>
      <c r="S42" s="24">
        <f t="shared" si="11"/>
        <v>2</v>
      </c>
      <c r="T42" s="24">
        <f t="shared" si="11"/>
        <v>4</v>
      </c>
      <c r="U42" s="24">
        <f t="shared" si="11"/>
        <v>4</v>
      </c>
      <c r="V42" s="24">
        <f t="shared" si="11"/>
        <v>4</v>
      </c>
      <c r="W42" s="24">
        <f t="shared" si="11"/>
        <v>4</v>
      </c>
      <c r="X42" s="24">
        <f t="shared" si="11"/>
        <v>4</v>
      </c>
      <c r="Y42" s="24">
        <f t="shared" si="11"/>
        <v>2</v>
      </c>
      <c r="Z42" s="24">
        <f t="shared" si="11"/>
        <v>6</v>
      </c>
      <c r="AA42" s="24">
        <f t="shared" si="11"/>
        <v>5</v>
      </c>
      <c r="AB42" s="24">
        <f t="shared" si="11"/>
        <v>2</v>
      </c>
      <c r="AC42" s="37"/>
      <c r="AD42" s="57">
        <f>SUM(AD43:AD43)</f>
        <v>63</v>
      </c>
    </row>
    <row r="43" spans="1:30" x14ac:dyDescent="0.2">
      <c r="A43" s="1" t="s">
        <v>71</v>
      </c>
      <c r="B43" s="5" t="s">
        <v>8</v>
      </c>
      <c r="C43" s="15">
        <v>63</v>
      </c>
      <c r="D43" s="31">
        <v>0</v>
      </c>
      <c r="E43" s="31">
        <v>0</v>
      </c>
      <c r="F43" s="17">
        <v>2</v>
      </c>
      <c r="G43" s="17">
        <v>2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2</v>
      </c>
      <c r="Q43" s="17">
        <v>2</v>
      </c>
      <c r="R43" s="17">
        <v>2</v>
      </c>
      <c r="S43" s="17">
        <v>2</v>
      </c>
      <c r="T43" s="17">
        <v>4</v>
      </c>
      <c r="U43" s="25">
        <v>4</v>
      </c>
      <c r="V43" s="25">
        <v>4</v>
      </c>
      <c r="W43" s="25">
        <v>4</v>
      </c>
      <c r="X43" s="25">
        <v>4</v>
      </c>
      <c r="Y43" s="25">
        <v>2</v>
      </c>
      <c r="Z43" s="25">
        <v>6</v>
      </c>
      <c r="AA43" s="25">
        <v>5</v>
      </c>
      <c r="AB43" s="25">
        <v>2</v>
      </c>
      <c r="AC43" s="45"/>
      <c r="AD43" s="42">
        <f>SUM(F43:AB43)</f>
        <v>63</v>
      </c>
    </row>
    <row r="44" spans="1:30" ht="25.5" x14ac:dyDescent="0.2">
      <c r="A44" s="3" t="s">
        <v>77</v>
      </c>
      <c r="B44" s="4" t="s">
        <v>60</v>
      </c>
      <c r="C44" s="16">
        <f>SUM(C45:C46)</f>
        <v>103</v>
      </c>
      <c r="D44" s="30">
        <v>0</v>
      </c>
      <c r="E44" s="30">
        <v>0</v>
      </c>
      <c r="F44" s="24">
        <f t="shared" ref="F44:AB44" si="12">SUM(F45:F46)</f>
        <v>6</v>
      </c>
      <c r="G44" s="24">
        <f t="shared" si="12"/>
        <v>6</v>
      </c>
      <c r="H44" s="24">
        <f t="shared" si="12"/>
        <v>6</v>
      </c>
      <c r="I44" s="24">
        <f t="shared" si="12"/>
        <v>6</v>
      </c>
      <c r="J44" s="24">
        <f t="shared" si="12"/>
        <v>6</v>
      </c>
      <c r="K44" s="24">
        <f t="shared" si="12"/>
        <v>5</v>
      </c>
      <c r="L44" s="24">
        <f t="shared" si="12"/>
        <v>4</v>
      </c>
      <c r="M44" s="24">
        <f t="shared" si="12"/>
        <v>4</v>
      </c>
      <c r="N44" s="24">
        <f t="shared" si="12"/>
        <v>4</v>
      </c>
      <c r="O44" s="24">
        <f t="shared" si="12"/>
        <v>4</v>
      </c>
      <c r="P44" s="24">
        <f t="shared" si="12"/>
        <v>4</v>
      </c>
      <c r="Q44" s="24">
        <f t="shared" si="12"/>
        <v>4</v>
      </c>
      <c r="R44" s="24">
        <f t="shared" si="12"/>
        <v>4</v>
      </c>
      <c r="S44" s="24">
        <f t="shared" si="12"/>
        <v>4</v>
      </c>
      <c r="T44" s="24">
        <f t="shared" si="12"/>
        <v>4</v>
      </c>
      <c r="U44" s="24">
        <f t="shared" si="12"/>
        <v>4</v>
      </c>
      <c r="V44" s="24">
        <f t="shared" si="12"/>
        <v>4</v>
      </c>
      <c r="W44" s="24">
        <f t="shared" si="12"/>
        <v>4</v>
      </c>
      <c r="X44" s="24">
        <f t="shared" si="12"/>
        <v>4</v>
      </c>
      <c r="Y44" s="24">
        <f t="shared" si="12"/>
        <v>4</v>
      </c>
      <c r="Z44" s="24">
        <f t="shared" si="12"/>
        <v>4</v>
      </c>
      <c r="AA44" s="24">
        <f t="shared" si="12"/>
        <v>4</v>
      </c>
      <c r="AB44" s="24">
        <f t="shared" si="12"/>
        <v>4</v>
      </c>
      <c r="AC44" s="37"/>
      <c r="AD44" s="65">
        <f>SUM(AD45:AD46)</f>
        <v>103</v>
      </c>
    </row>
    <row r="45" spans="1:30" x14ac:dyDescent="0.2">
      <c r="A45" s="1" t="s">
        <v>61</v>
      </c>
      <c r="B45" s="5" t="s">
        <v>9</v>
      </c>
      <c r="C45" s="6">
        <v>46</v>
      </c>
      <c r="D45" s="31">
        <v>0</v>
      </c>
      <c r="E45" s="31">
        <v>0</v>
      </c>
      <c r="F45" s="17">
        <v>2</v>
      </c>
      <c r="G45" s="17">
        <v>2</v>
      </c>
      <c r="H45" s="17">
        <v>2</v>
      </c>
      <c r="I45" s="17">
        <v>2</v>
      </c>
      <c r="J45" s="17">
        <v>2</v>
      </c>
      <c r="K45" s="17">
        <v>2</v>
      </c>
      <c r="L45" s="17">
        <v>2</v>
      </c>
      <c r="M45" s="17">
        <v>2</v>
      </c>
      <c r="N45" s="17">
        <v>2</v>
      </c>
      <c r="O45" s="17">
        <v>2</v>
      </c>
      <c r="P45" s="17">
        <v>2</v>
      </c>
      <c r="Q45" s="17">
        <v>2</v>
      </c>
      <c r="R45" s="17">
        <v>2</v>
      </c>
      <c r="S45" s="17">
        <v>2</v>
      </c>
      <c r="T45" s="17">
        <v>2</v>
      </c>
      <c r="U45" s="17">
        <v>2</v>
      </c>
      <c r="V45" s="17">
        <v>2</v>
      </c>
      <c r="W45" s="25">
        <v>2</v>
      </c>
      <c r="X45" s="25">
        <v>2</v>
      </c>
      <c r="Y45" s="25">
        <v>2</v>
      </c>
      <c r="Z45" s="25">
        <v>2</v>
      </c>
      <c r="AA45" s="25">
        <v>2</v>
      </c>
      <c r="AB45" s="25">
        <v>2</v>
      </c>
      <c r="AC45" s="38"/>
      <c r="AD45" s="42">
        <f>SUM(F45:AC45)</f>
        <v>46</v>
      </c>
    </row>
    <row r="46" spans="1:30" x14ac:dyDescent="0.2">
      <c r="A46" s="1" t="s">
        <v>62</v>
      </c>
      <c r="B46" s="5" t="s">
        <v>10</v>
      </c>
      <c r="C46" s="6">
        <v>57</v>
      </c>
      <c r="D46" s="31">
        <v>0</v>
      </c>
      <c r="E46" s="31">
        <v>0</v>
      </c>
      <c r="F46" s="17">
        <v>4</v>
      </c>
      <c r="G46" s="17">
        <v>4</v>
      </c>
      <c r="H46" s="17">
        <v>4</v>
      </c>
      <c r="I46" s="17">
        <v>4</v>
      </c>
      <c r="J46" s="17">
        <v>4</v>
      </c>
      <c r="K46" s="17">
        <v>3</v>
      </c>
      <c r="L46" s="17">
        <v>2</v>
      </c>
      <c r="M46" s="17">
        <v>2</v>
      </c>
      <c r="N46" s="17">
        <v>2</v>
      </c>
      <c r="O46" s="17">
        <v>2</v>
      </c>
      <c r="P46" s="17">
        <v>2</v>
      </c>
      <c r="Q46" s="17">
        <v>2</v>
      </c>
      <c r="R46" s="17">
        <v>2</v>
      </c>
      <c r="S46" s="17">
        <v>2</v>
      </c>
      <c r="T46" s="17">
        <v>2</v>
      </c>
      <c r="U46" s="17">
        <v>2</v>
      </c>
      <c r="V46" s="17">
        <v>2</v>
      </c>
      <c r="W46" s="17">
        <v>2</v>
      </c>
      <c r="X46" s="17">
        <v>2</v>
      </c>
      <c r="Y46" s="17">
        <v>2</v>
      </c>
      <c r="Z46" s="17">
        <v>2</v>
      </c>
      <c r="AA46" s="17">
        <v>2</v>
      </c>
      <c r="AB46" s="17">
        <v>2</v>
      </c>
      <c r="AC46" s="38" t="s">
        <v>67</v>
      </c>
      <c r="AD46" s="42">
        <f>SUM(F46:AC46)</f>
        <v>57</v>
      </c>
    </row>
    <row r="47" spans="1:30" x14ac:dyDescent="0.2">
      <c r="A47" s="3" t="s">
        <v>80</v>
      </c>
      <c r="B47" s="4" t="s">
        <v>63</v>
      </c>
      <c r="C47" s="16">
        <f>SUM(C48:C49)</f>
        <v>72</v>
      </c>
      <c r="D47" s="31">
        <v>0</v>
      </c>
      <c r="E47" s="31">
        <v>0</v>
      </c>
      <c r="F47" s="24">
        <f t="shared" ref="F47:U47" si="13">SUM(F48:F49)</f>
        <v>4</v>
      </c>
      <c r="G47" s="24">
        <f t="shared" si="13"/>
        <v>4</v>
      </c>
      <c r="H47" s="24">
        <f t="shared" si="13"/>
        <v>4</v>
      </c>
      <c r="I47" s="24">
        <f t="shared" si="13"/>
        <v>4</v>
      </c>
      <c r="J47" s="24">
        <f t="shared" si="13"/>
        <v>4</v>
      </c>
      <c r="K47" s="24">
        <f t="shared" si="13"/>
        <v>4</v>
      </c>
      <c r="L47" s="24">
        <f t="shared" si="13"/>
        <v>4</v>
      </c>
      <c r="M47" s="24">
        <f t="shared" si="13"/>
        <v>4</v>
      </c>
      <c r="N47" s="24">
        <f t="shared" si="13"/>
        <v>4</v>
      </c>
      <c r="O47" s="24">
        <f t="shared" si="13"/>
        <v>4</v>
      </c>
      <c r="P47" s="24">
        <f t="shared" si="13"/>
        <v>4</v>
      </c>
      <c r="Q47" s="24">
        <f t="shared" si="13"/>
        <v>4</v>
      </c>
      <c r="R47" s="24">
        <f t="shared" si="13"/>
        <v>4</v>
      </c>
      <c r="S47" s="24">
        <f t="shared" si="13"/>
        <v>4</v>
      </c>
      <c r="T47" s="24">
        <f t="shared" si="13"/>
        <v>4</v>
      </c>
      <c r="U47" s="24">
        <f t="shared" si="13"/>
        <v>4</v>
      </c>
      <c r="V47" s="24">
        <f t="shared" ref="V47:AB47" si="14">SUM(V48:V49)</f>
        <v>2</v>
      </c>
      <c r="W47" s="24">
        <f t="shared" si="14"/>
        <v>2</v>
      </c>
      <c r="X47" s="24">
        <f t="shared" si="14"/>
        <v>2</v>
      </c>
      <c r="Y47" s="24">
        <f t="shared" si="14"/>
        <v>2</v>
      </c>
      <c r="Z47" s="24">
        <f t="shared" si="14"/>
        <v>0</v>
      </c>
      <c r="AA47" s="24">
        <f t="shared" si="14"/>
        <v>0</v>
      </c>
      <c r="AB47" s="24">
        <f t="shared" si="14"/>
        <v>0</v>
      </c>
      <c r="AC47" s="38"/>
      <c r="AD47" s="44">
        <f>SUM(F47:AB47)</f>
        <v>72</v>
      </c>
    </row>
    <row r="48" spans="1:30" x14ac:dyDescent="0.2">
      <c r="A48" s="1" t="s">
        <v>64</v>
      </c>
      <c r="B48" s="5" t="s">
        <v>46</v>
      </c>
      <c r="C48" s="15">
        <v>36</v>
      </c>
      <c r="D48" s="31">
        <v>0</v>
      </c>
      <c r="E48" s="31">
        <v>0</v>
      </c>
      <c r="F48" s="25">
        <v>2</v>
      </c>
      <c r="G48" s="25">
        <v>2</v>
      </c>
      <c r="H48" s="25">
        <v>2</v>
      </c>
      <c r="I48" s="25">
        <v>2</v>
      </c>
      <c r="J48" s="25">
        <v>2</v>
      </c>
      <c r="K48" s="25">
        <v>2</v>
      </c>
      <c r="L48" s="25">
        <v>2</v>
      </c>
      <c r="M48" s="25">
        <v>2</v>
      </c>
      <c r="N48" s="25">
        <v>2</v>
      </c>
      <c r="O48" s="25">
        <v>2</v>
      </c>
      <c r="P48" s="25">
        <v>2</v>
      </c>
      <c r="Q48" s="25">
        <v>2</v>
      </c>
      <c r="R48" s="25">
        <v>2</v>
      </c>
      <c r="S48" s="25">
        <v>2</v>
      </c>
      <c r="T48" s="25">
        <v>2</v>
      </c>
      <c r="U48" s="25">
        <v>2</v>
      </c>
      <c r="V48" s="25">
        <v>1</v>
      </c>
      <c r="W48" s="25">
        <v>1</v>
      </c>
      <c r="X48" s="25">
        <v>1</v>
      </c>
      <c r="Y48" s="25">
        <v>1</v>
      </c>
      <c r="Z48" s="25"/>
      <c r="AA48" s="25"/>
      <c r="AB48" s="25"/>
      <c r="AC48" s="38" t="s">
        <v>67</v>
      </c>
      <c r="AD48" s="42">
        <f>SUM(F48:AB48)</f>
        <v>36</v>
      </c>
    </row>
    <row r="49" spans="1:30" x14ac:dyDescent="0.2">
      <c r="A49" s="1" t="s">
        <v>65</v>
      </c>
      <c r="B49" s="5" t="s">
        <v>66</v>
      </c>
      <c r="C49" s="15">
        <v>36</v>
      </c>
      <c r="D49" s="31">
        <v>0</v>
      </c>
      <c r="E49" s="31">
        <v>0</v>
      </c>
      <c r="F49" s="25">
        <v>2</v>
      </c>
      <c r="G49" s="25">
        <v>2</v>
      </c>
      <c r="H49" s="25">
        <v>2</v>
      </c>
      <c r="I49" s="25">
        <v>2</v>
      </c>
      <c r="J49" s="25">
        <v>2</v>
      </c>
      <c r="K49" s="25">
        <v>2</v>
      </c>
      <c r="L49" s="25">
        <v>2</v>
      </c>
      <c r="M49" s="25">
        <v>2</v>
      </c>
      <c r="N49" s="25">
        <v>2</v>
      </c>
      <c r="O49" s="25">
        <v>2</v>
      </c>
      <c r="P49" s="25">
        <v>2</v>
      </c>
      <c r="Q49" s="25">
        <v>2</v>
      </c>
      <c r="R49" s="25">
        <v>2</v>
      </c>
      <c r="S49" s="25">
        <v>2</v>
      </c>
      <c r="T49" s="25">
        <v>2</v>
      </c>
      <c r="U49" s="25">
        <v>2</v>
      </c>
      <c r="V49" s="25">
        <v>1</v>
      </c>
      <c r="W49" s="25">
        <v>1</v>
      </c>
      <c r="X49" s="25">
        <v>1</v>
      </c>
      <c r="Y49" s="25">
        <v>1</v>
      </c>
      <c r="Z49" s="25"/>
      <c r="AA49" s="25"/>
      <c r="AB49" s="25"/>
      <c r="AC49" s="38" t="s">
        <v>67</v>
      </c>
      <c r="AD49" s="42">
        <f>SUM(F49:AB49)</f>
        <v>36</v>
      </c>
    </row>
    <row r="50" spans="1:30" x14ac:dyDescent="0.2">
      <c r="A50" s="11" t="s">
        <v>11</v>
      </c>
      <c r="B50" s="11" t="s">
        <v>12</v>
      </c>
      <c r="C50" s="11">
        <f>SUM(C51:C55)</f>
        <v>200</v>
      </c>
      <c r="D50" s="30">
        <v>0</v>
      </c>
      <c r="E50" s="30">
        <v>0</v>
      </c>
      <c r="F50" s="23">
        <f t="shared" ref="F50:AB50" si="15">SUM(F51:F55)</f>
        <v>6</v>
      </c>
      <c r="G50" s="23">
        <f t="shared" si="15"/>
        <v>6</v>
      </c>
      <c r="H50" s="23">
        <f t="shared" si="15"/>
        <v>6</v>
      </c>
      <c r="I50" s="23">
        <f t="shared" si="15"/>
        <v>6</v>
      </c>
      <c r="J50" s="23">
        <f t="shared" si="15"/>
        <v>6</v>
      </c>
      <c r="K50" s="23">
        <f t="shared" si="15"/>
        <v>7</v>
      </c>
      <c r="L50" s="23">
        <f t="shared" si="15"/>
        <v>8</v>
      </c>
      <c r="M50" s="23">
        <f t="shared" si="15"/>
        <v>8</v>
      </c>
      <c r="N50" s="23">
        <f t="shared" si="15"/>
        <v>8</v>
      </c>
      <c r="O50" s="23">
        <f t="shared" si="15"/>
        <v>8</v>
      </c>
      <c r="P50" s="23">
        <f t="shared" si="15"/>
        <v>9</v>
      </c>
      <c r="Q50" s="23">
        <f t="shared" si="15"/>
        <v>10</v>
      </c>
      <c r="R50" s="23">
        <f t="shared" si="15"/>
        <v>10</v>
      </c>
      <c r="S50" s="23">
        <f t="shared" si="15"/>
        <v>10</v>
      </c>
      <c r="T50" s="23">
        <f t="shared" si="15"/>
        <v>8</v>
      </c>
      <c r="U50" s="23">
        <f t="shared" si="15"/>
        <v>8</v>
      </c>
      <c r="V50" s="23">
        <f t="shared" si="15"/>
        <v>8</v>
      </c>
      <c r="W50" s="23">
        <f t="shared" si="15"/>
        <v>8</v>
      </c>
      <c r="X50" s="23">
        <f t="shared" si="15"/>
        <v>7</v>
      </c>
      <c r="Y50" s="23">
        <f t="shared" si="15"/>
        <v>12</v>
      </c>
      <c r="Z50" s="23">
        <f t="shared" si="15"/>
        <v>12</v>
      </c>
      <c r="AA50" s="23">
        <f t="shared" si="15"/>
        <v>13</v>
      </c>
      <c r="AB50" s="23">
        <f t="shared" si="15"/>
        <v>16</v>
      </c>
      <c r="AC50" s="37"/>
      <c r="AD50" s="65">
        <f>SUM(AD51:AD55)</f>
        <v>200</v>
      </c>
    </row>
    <row r="51" spans="1:30" x14ac:dyDescent="0.2">
      <c r="A51" s="1" t="s">
        <v>13</v>
      </c>
      <c r="B51" s="13" t="s">
        <v>82</v>
      </c>
      <c r="C51" s="7">
        <v>46</v>
      </c>
      <c r="D51" s="31">
        <v>0</v>
      </c>
      <c r="E51" s="31">
        <v>0</v>
      </c>
      <c r="F51" s="17"/>
      <c r="G51" s="17"/>
      <c r="H51" s="17"/>
      <c r="I51" s="17"/>
      <c r="J51" s="17"/>
      <c r="K51" s="17"/>
      <c r="L51" s="17"/>
      <c r="M51" s="17"/>
      <c r="N51" s="17">
        <v>2</v>
      </c>
      <c r="O51" s="17">
        <v>2</v>
      </c>
      <c r="P51" s="17">
        <v>2</v>
      </c>
      <c r="Q51" s="17">
        <v>3</v>
      </c>
      <c r="R51" s="17">
        <v>4</v>
      </c>
      <c r="S51" s="17">
        <v>4</v>
      </c>
      <c r="T51" s="25">
        <v>2</v>
      </c>
      <c r="U51" s="25">
        <v>2</v>
      </c>
      <c r="V51" s="25">
        <v>2</v>
      </c>
      <c r="W51" s="25">
        <v>2</v>
      </c>
      <c r="X51" s="25">
        <v>2</v>
      </c>
      <c r="Y51" s="25">
        <v>4</v>
      </c>
      <c r="Z51" s="25">
        <v>4</v>
      </c>
      <c r="AA51" s="25">
        <v>5</v>
      </c>
      <c r="AB51" s="25">
        <v>6</v>
      </c>
      <c r="AC51" s="38"/>
      <c r="AD51" s="42">
        <f>SUM(F51:AB51)</f>
        <v>46</v>
      </c>
    </row>
    <row r="52" spans="1:30" x14ac:dyDescent="0.2">
      <c r="A52" s="1" t="s">
        <v>14</v>
      </c>
      <c r="B52" s="8" t="s">
        <v>83</v>
      </c>
      <c r="C52" s="7">
        <v>70</v>
      </c>
      <c r="D52" s="31">
        <v>0</v>
      </c>
      <c r="E52" s="31">
        <v>0</v>
      </c>
      <c r="F52" s="17"/>
      <c r="G52" s="17"/>
      <c r="H52" s="17"/>
      <c r="I52" s="17"/>
      <c r="J52" s="17"/>
      <c r="K52" s="17">
        <v>1</v>
      </c>
      <c r="L52" s="17">
        <v>2</v>
      </c>
      <c r="M52" s="17">
        <v>2</v>
      </c>
      <c r="N52" s="17">
        <v>2</v>
      </c>
      <c r="O52" s="17">
        <v>2</v>
      </c>
      <c r="P52" s="17">
        <v>4</v>
      </c>
      <c r="Q52" s="17">
        <v>4</v>
      </c>
      <c r="R52" s="17">
        <v>4</v>
      </c>
      <c r="S52" s="17">
        <v>4</v>
      </c>
      <c r="T52" s="25">
        <v>4</v>
      </c>
      <c r="U52" s="25">
        <v>4</v>
      </c>
      <c r="V52" s="25">
        <v>4</v>
      </c>
      <c r="W52" s="25">
        <v>4</v>
      </c>
      <c r="X52" s="25">
        <v>3</v>
      </c>
      <c r="Y52" s="25">
        <v>6</v>
      </c>
      <c r="Z52" s="25">
        <v>6</v>
      </c>
      <c r="AA52" s="25">
        <v>6</v>
      </c>
      <c r="AB52" s="25">
        <v>8</v>
      </c>
      <c r="AC52" s="38" t="s">
        <v>67</v>
      </c>
      <c r="AD52" s="42">
        <f>SUM(F52:AB52)</f>
        <v>70</v>
      </c>
    </row>
    <row r="53" spans="1:30" x14ac:dyDescent="0.2">
      <c r="A53" s="1" t="s">
        <v>43</v>
      </c>
      <c r="B53" s="13" t="s">
        <v>84</v>
      </c>
      <c r="C53" s="7">
        <v>46</v>
      </c>
      <c r="D53" s="31">
        <v>0</v>
      </c>
      <c r="E53" s="31">
        <v>0</v>
      </c>
      <c r="F53" s="17">
        <v>2</v>
      </c>
      <c r="G53" s="17">
        <v>2</v>
      </c>
      <c r="H53" s="17">
        <v>2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2</v>
      </c>
      <c r="O53" s="17">
        <v>2</v>
      </c>
      <c r="P53" s="17">
        <v>2</v>
      </c>
      <c r="Q53" s="17">
        <v>2</v>
      </c>
      <c r="R53" s="17">
        <v>2</v>
      </c>
      <c r="S53" s="17">
        <v>2</v>
      </c>
      <c r="T53" s="25">
        <v>2</v>
      </c>
      <c r="U53" s="25">
        <v>2</v>
      </c>
      <c r="V53" s="25">
        <v>2</v>
      </c>
      <c r="W53" s="25">
        <v>2</v>
      </c>
      <c r="X53" s="25">
        <v>2</v>
      </c>
      <c r="Y53" s="25">
        <v>2</v>
      </c>
      <c r="Z53" s="25">
        <v>2</v>
      </c>
      <c r="AA53" s="25">
        <v>2</v>
      </c>
      <c r="AB53" s="25">
        <v>2</v>
      </c>
      <c r="AC53" s="38"/>
      <c r="AD53" s="42">
        <f>SUM(F53:AB53)</f>
        <v>46</v>
      </c>
    </row>
    <row r="54" spans="1:30" x14ac:dyDescent="0.2">
      <c r="A54" s="1" t="s">
        <v>72</v>
      </c>
      <c r="B54" s="13" t="s">
        <v>78</v>
      </c>
      <c r="C54" s="7">
        <v>22</v>
      </c>
      <c r="D54" s="31">
        <v>0</v>
      </c>
      <c r="E54" s="31">
        <v>0</v>
      </c>
      <c r="F54" s="17">
        <v>2</v>
      </c>
      <c r="G54" s="17">
        <v>2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7">
        <v>2</v>
      </c>
      <c r="O54" s="17">
        <v>2</v>
      </c>
      <c r="P54" s="17">
        <v>1</v>
      </c>
      <c r="Q54" s="17">
        <v>1</v>
      </c>
      <c r="R54" s="17"/>
      <c r="S54" s="17"/>
      <c r="T54" s="25"/>
      <c r="U54" s="25"/>
      <c r="V54" s="25"/>
      <c r="W54" s="25"/>
      <c r="X54" s="25"/>
      <c r="Y54" s="25"/>
      <c r="Z54" s="25"/>
      <c r="AA54" s="25"/>
      <c r="AB54" s="25"/>
      <c r="AC54" s="38" t="s">
        <v>67</v>
      </c>
      <c r="AD54" s="42">
        <f>SUM(F54:AB54)</f>
        <v>22</v>
      </c>
    </row>
    <row r="55" spans="1:30" x14ac:dyDescent="0.2">
      <c r="A55" s="1" t="s">
        <v>42</v>
      </c>
      <c r="B55" s="8" t="s">
        <v>79</v>
      </c>
      <c r="C55" s="7">
        <v>16</v>
      </c>
      <c r="D55" s="31">
        <v>0</v>
      </c>
      <c r="E55" s="31">
        <v>0</v>
      </c>
      <c r="F55" s="25">
        <v>2</v>
      </c>
      <c r="G55" s="25">
        <v>2</v>
      </c>
      <c r="H55" s="25">
        <v>2</v>
      </c>
      <c r="I55" s="25">
        <v>2</v>
      </c>
      <c r="J55" s="25">
        <v>2</v>
      </c>
      <c r="K55" s="17">
        <v>2</v>
      </c>
      <c r="L55" s="17">
        <v>2</v>
      </c>
      <c r="M55" s="17">
        <v>2</v>
      </c>
      <c r="N55" s="17"/>
      <c r="O55" s="17"/>
      <c r="P55" s="17"/>
      <c r="Q55" s="17"/>
      <c r="R55" s="17"/>
      <c r="S55" s="17"/>
      <c r="T55" s="25"/>
      <c r="U55" s="25"/>
      <c r="V55" s="25"/>
      <c r="W55" s="25"/>
      <c r="X55" s="25"/>
      <c r="Y55" s="25"/>
      <c r="Z55" s="25"/>
      <c r="AA55" s="25"/>
      <c r="AB55" s="25"/>
      <c r="AC55" s="38" t="s">
        <v>67</v>
      </c>
      <c r="AD55" s="42">
        <f>SUM(F55:AB55)</f>
        <v>16</v>
      </c>
    </row>
    <row r="56" spans="1:30" x14ac:dyDescent="0.2">
      <c r="C56" s="66">
        <f>SUM(C32,C50)</f>
        <v>828</v>
      </c>
      <c r="F56" s="42">
        <f t="shared" ref="F56:AB56" si="16">SUM(F32,F50)</f>
        <v>36</v>
      </c>
      <c r="G56" s="42">
        <f t="shared" si="16"/>
        <v>36</v>
      </c>
      <c r="H56" s="42">
        <f t="shared" si="16"/>
        <v>36</v>
      </c>
      <c r="I56" s="42">
        <f t="shared" si="16"/>
        <v>36</v>
      </c>
      <c r="J56" s="42">
        <f t="shared" si="16"/>
        <v>36</v>
      </c>
      <c r="K56" s="42">
        <f t="shared" si="16"/>
        <v>36</v>
      </c>
      <c r="L56" s="42">
        <f t="shared" si="16"/>
        <v>36</v>
      </c>
      <c r="M56" s="42">
        <f t="shared" si="16"/>
        <v>36</v>
      </c>
      <c r="N56" s="42">
        <f t="shared" si="16"/>
        <v>36</v>
      </c>
      <c r="O56" s="42">
        <f t="shared" si="16"/>
        <v>36</v>
      </c>
      <c r="P56" s="42">
        <f t="shared" si="16"/>
        <v>36</v>
      </c>
      <c r="Q56" s="42">
        <f t="shared" si="16"/>
        <v>36</v>
      </c>
      <c r="R56" s="42">
        <f t="shared" si="16"/>
        <v>36</v>
      </c>
      <c r="S56" s="42">
        <f t="shared" si="16"/>
        <v>36</v>
      </c>
      <c r="T56" s="42">
        <f t="shared" si="16"/>
        <v>36</v>
      </c>
      <c r="U56" s="42">
        <f t="shared" si="16"/>
        <v>36</v>
      </c>
      <c r="V56" s="42">
        <f t="shared" si="16"/>
        <v>36</v>
      </c>
      <c r="W56" s="42">
        <f t="shared" si="16"/>
        <v>36</v>
      </c>
      <c r="X56" s="42">
        <f t="shared" si="16"/>
        <v>36</v>
      </c>
      <c r="Y56" s="42">
        <f t="shared" si="16"/>
        <v>36</v>
      </c>
      <c r="Z56" s="42">
        <f t="shared" si="16"/>
        <v>36</v>
      </c>
      <c r="AA56" s="42">
        <f t="shared" si="16"/>
        <v>36</v>
      </c>
      <c r="AB56" s="42">
        <f t="shared" si="16"/>
        <v>36</v>
      </c>
      <c r="AD56" s="42">
        <f>SUM(F56:AC56)</f>
        <v>828</v>
      </c>
    </row>
  </sheetData>
  <mergeCells count="13">
    <mergeCell ref="U30:X30"/>
    <mergeCell ref="Z30:AC30"/>
    <mergeCell ref="A2:T2"/>
    <mergeCell ref="A29:T29"/>
    <mergeCell ref="D30:G30"/>
    <mergeCell ref="H30:K30"/>
    <mergeCell ref="Q30:T30"/>
    <mergeCell ref="M30:P30"/>
    <mergeCell ref="D3:G3"/>
    <mergeCell ref="H3:K3"/>
    <mergeCell ref="L3:O3"/>
    <mergeCell ref="Q3:T3"/>
    <mergeCell ref="D28:F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opLeftCell="A35" zoomScale="110" zoomScaleNormal="110" workbookViewId="0">
      <selection activeCell="A28" sqref="A28:AC52"/>
    </sheetView>
  </sheetViews>
  <sheetFormatPr defaultRowHeight="15" x14ac:dyDescent="0.25"/>
  <cols>
    <col min="1" max="1" width="11.140625" bestFit="1" customWidth="1"/>
    <col min="2" max="2" width="44.7109375" customWidth="1"/>
    <col min="3" max="3" width="5.28515625" bestFit="1" customWidth="1"/>
    <col min="4" max="29" width="3.7109375" customWidth="1"/>
    <col min="30" max="31" width="4.85546875" customWidth="1"/>
  </cols>
  <sheetData>
    <row r="1" spans="1:31" x14ac:dyDescent="0.25">
      <c r="D1" s="34"/>
      <c r="E1" s="34"/>
      <c r="AD1" s="34"/>
    </row>
    <row r="2" spans="1:31" x14ac:dyDescent="0.25">
      <c r="A2" s="83" t="s">
        <v>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7"/>
      <c r="V2" s="27"/>
      <c r="W2" s="27"/>
      <c r="X2" s="27"/>
      <c r="Y2" s="27"/>
      <c r="Z2" s="27"/>
      <c r="AA2" s="27"/>
      <c r="AB2" s="27"/>
      <c r="AC2" s="27"/>
      <c r="AD2" s="35"/>
    </row>
    <row r="3" spans="1:31" x14ac:dyDescent="0.25">
      <c r="A3" s="41"/>
      <c r="B3" s="41"/>
      <c r="C3" s="41"/>
      <c r="D3" s="87" t="s">
        <v>21</v>
      </c>
      <c r="E3" s="87"/>
      <c r="F3" s="87"/>
      <c r="G3" s="87"/>
      <c r="H3" s="87" t="s">
        <v>22</v>
      </c>
      <c r="I3" s="87"/>
      <c r="J3" s="87"/>
      <c r="K3" s="87"/>
      <c r="L3" s="87" t="s">
        <v>23</v>
      </c>
      <c r="M3" s="87"/>
      <c r="N3" s="87"/>
      <c r="O3" s="87"/>
      <c r="P3" s="88" t="s">
        <v>69</v>
      </c>
      <c r="Q3" s="87" t="s">
        <v>24</v>
      </c>
      <c r="R3" s="87"/>
      <c r="S3" s="87"/>
      <c r="T3" s="87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1" x14ac:dyDescent="0.25">
      <c r="A4" s="41"/>
      <c r="B4" s="41"/>
      <c r="C4" s="41"/>
      <c r="D4" s="55">
        <v>37</v>
      </c>
      <c r="E4" s="55">
        <v>38</v>
      </c>
      <c r="F4" s="54">
        <v>39</v>
      </c>
      <c r="G4" s="54">
        <v>40</v>
      </c>
      <c r="H4" s="54">
        <v>41</v>
      </c>
      <c r="I4" s="54">
        <v>42</v>
      </c>
      <c r="J4" s="54">
        <v>43</v>
      </c>
      <c r="K4" s="54">
        <v>44</v>
      </c>
      <c r="L4" s="54">
        <v>45</v>
      </c>
      <c r="M4" s="54">
        <v>46</v>
      </c>
      <c r="N4" s="54">
        <v>47</v>
      </c>
      <c r="O4" s="54">
        <v>48</v>
      </c>
      <c r="P4" s="54">
        <v>49</v>
      </c>
      <c r="Q4" s="54">
        <v>50</v>
      </c>
      <c r="R4" s="54">
        <v>51</v>
      </c>
      <c r="S4" s="54">
        <v>52</v>
      </c>
      <c r="T4" s="55">
        <v>53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10"/>
    </row>
    <row r="5" spans="1:31" x14ac:dyDescent="0.25">
      <c r="A5" s="11" t="s">
        <v>0</v>
      </c>
      <c r="B5" s="11" t="s">
        <v>1</v>
      </c>
      <c r="C5" s="11">
        <f t="shared" ref="C5:S5" si="0">SUM(C6,C14,C16)</f>
        <v>472</v>
      </c>
      <c r="D5" s="23">
        <f t="shared" si="0"/>
        <v>28</v>
      </c>
      <c r="E5" s="23">
        <f t="shared" si="0"/>
        <v>28</v>
      </c>
      <c r="F5" s="23">
        <f t="shared" si="0"/>
        <v>28</v>
      </c>
      <c r="G5" s="23">
        <f t="shared" si="0"/>
        <v>28</v>
      </c>
      <c r="H5" s="23">
        <f t="shared" si="0"/>
        <v>28</v>
      </c>
      <c r="I5" s="23">
        <f t="shared" si="0"/>
        <v>28</v>
      </c>
      <c r="J5" s="23">
        <f t="shared" si="0"/>
        <v>30</v>
      </c>
      <c r="K5" s="23">
        <f t="shared" si="0"/>
        <v>30</v>
      </c>
      <c r="L5" s="23">
        <f t="shared" si="0"/>
        <v>30</v>
      </c>
      <c r="M5" s="23">
        <f t="shared" si="0"/>
        <v>32</v>
      </c>
      <c r="N5" s="23">
        <f t="shared" si="0"/>
        <v>32</v>
      </c>
      <c r="O5" s="23">
        <f t="shared" si="0"/>
        <v>30</v>
      </c>
      <c r="P5" s="23">
        <f t="shared" si="0"/>
        <v>30</v>
      </c>
      <c r="Q5" s="23">
        <f t="shared" si="0"/>
        <v>28</v>
      </c>
      <c r="R5" s="23">
        <f t="shared" si="0"/>
        <v>30</v>
      </c>
      <c r="S5" s="23">
        <f t="shared" si="0"/>
        <v>32</v>
      </c>
      <c r="T5" s="37"/>
      <c r="U5" s="36"/>
      <c r="V5" s="36"/>
      <c r="W5" s="36"/>
      <c r="X5" s="36"/>
      <c r="Y5" s="36"/>
      <c r="Z5" s="36"/>
      <c r="AA5" s="36"/>
      <c r="AB5" s="36"/>
      <c r="AC5" s="36"/>
      <c r="AD5" s="36"/>
      <c r="AE5">
        <f>SUM(AE6,AE16)</f>
        <v>415</v>
      </c>
    </row>
    <row r="6" spans="1:31" x14ac:dyDescent="0.25">
      <c r="A6" s="3" t="s">
        <v>47</v>
      </c>
      <c r="B6" s="12" t="s">
        <v>59</v>
      </c>
      <c r="C6" s="3">
        <f t="shared" ref="C6:S6" si="1">SUM(C7:C13)</f>
        <v>338</v>
      </c>
      <c r="D6" s="24">
        <f t="shared" si="1"/>
        <v>18</v>
      </c>
      <c r="E6" s="24">
        <f t="shared" si="1"/>
        <v>18</v>
      </c>
      <c r="F6" s="24">
        <f t="shared" si="1"/>
        <v>18</v>
      </c>
      <c r="G6" s="24">
        <f t="shared" si="1"/>
        <v>18</v>
      </c>
      <c r="H6" s="24">
        <f t="shared" si="1"/>
        <v>20</v>
      </c>
      <c r="I6" s="24">
        <f t="shared" si="1"/>
        <v>20</v>
      </c>
      <c r="J6" s="24">
        <f t="shared" si="1"/>
        <v>22</v>
      </c>
      <c r="K6" s="24">
        <f t="shared" si="1"/>
        <v>22</v>
      </c>
      <c r="L6" s="24">
        <f t="shared" si="1"/>
        <v>22</v>
      </c>
      <c r="M6" s="24">
        <f t="shared" si="1"/>
        <v>24</v>
      </c>
      <c r="N6" s="24">
        <f t="shared" si="1"/>
        <v>24</v>
      </c>
      <c r="O6" s="24">
        <f t="shared" si="1"/>
        <v>22</v>
      </c>
      <c r="P6" s="24">
        <f t="shared" si="1"/>
        <v>22</v>
      </c>
      <c r="Q6" s="24">
        <f t="shared" si="1"/>
        <v>22</v>
      </c>
      <c r="R6" s="24">
        <f t="shared" si="1"/>
        <v>22</v>
      </c>
      <c r="S6" s="24">
        <f t="shared" si="1"/>
        <v>24</v>
      </c>
      <c r="T6" s="37"/>
      <c r="U6" s="36"/>
      <c r="V6" s="36"/>
      <c r="W6" s="36"/>
      <c r="X6" s="36"/>
      <c r="Y6" s="36"/>
      <c r="Z6" s="36"/>
      <c r="AA6" s="36"/>
      <c r="AB6" s="36"/>
      <c r="AC6" s="36"/>
      <c r="AD6" s="36"/>
      <c r="AE6">
        <f>SUM(AE7:AE13)</f>
        <v>338</v>
      </c>
    </row>
    <row r="7" spans="1:31" x14ac:dyDescent="0.25">
      <c r="A7" s="1" t="s">
        <v>48</v>
      </c>
      <c r="B7" s="13" t="s">
        <v>2</v>
      </c>
      <c r="C7" s="1">
        <v>48</v>
      </c>
      <c r="D7" s="25">
        <v>2</v>
      </c>
      <c r="E7" s="25">
        <v>2</v>
      </c>
      <c r="F7" s="25">
        <v>2</v>
      </c>
      <c r="G7" s="25">
        <v>2</v>
      </c>
      <c r="H7" s="25">
        <v>4</v>
      </c>
      <c r="I7" s="25">
        <v>2</v>
      </c>
      <c r="J7" s="25">
        <v>2</v>
      </c>
      <c r="K7" s="25">
        <v>2</v>
      </c>
      <c r="L7" s="25">
        <v>2</v>
      </c>
      <c r="M7" s="25">
        <v>4</v>
      </c>
      <c r="N7" s="25">
        <v>4</v>
      </c>
      <c r="O7" s="25">
        <v>4</v>
      </c>
      <c r="P7" s="25">
        <v>4</v>
      </c>
      <c r="Q7" s="25">
        <v>4</v>
      </c>
      <c r="R7" s="25">
        <v>4</v>
      </c>
      <c r="S7" s="25">
        <v>4</v>
      </c>
      <c r="T7" s="38"/>
      <c r="U7" s="29"/>
      <c r="V7" s="29"/>
      <c r="W7" s="29"/>
      <c r="X7" s="29"/>
      <c r="Y7" s="29"/>
      <c r="Z7" s="29"/>
      <c r="AA7" s="29"/>
      <c r="AB7" s="29"/>
      <c r="AC7" s="29"/>
      <c r="AD7" s="29"/>
      <c r="AE7">
        <f t="shared" ref="AE7:AE13" si="2">SUM(D7:T7)</f>
        <v>48</v>
      </c>
    </row>
    <row r="8" spans="1:31" x14ac:dyDescent="0.25">
      <c r="A8" s="1" t="s">
        <v>49</v>
      </c>
      <c r="B8" s="13" t="s">
        <v>3</v>
      </c>
      <c r="C8" s="1">
        <v>66</v>
      </c>
      <c r="D8" s="25">
        <v>4</v>
      </c>
      <c r="E8" s="25">
        <v>4</v>
      </c>
      <c r="F8" s="25">
        <v>4</v>
      </c>
      <c r="G8" s="25">
        <v>4</v>
      </c>
      <c r="H8" s="25">
        <v>4</v>
      </c>
      <c r="I8" s="25">
        <v>4</v>
      </c>
      <c r="J8" s="25">
        <v>4</v>
      </c>
      <c r="K8" s="25">
        <v>4</v>
      </c>
      <c r="L8" s="25">
        <v>4</v>
      </c>
      <c r="M8" s="25">
        <v>4</v>
      </c>
      <c r="N8" s="25">
        <v>4</v>
      </c>
      <c r="O8" s="25">
        <v>4</v>
      </c>
      <c r="P8" s="25">
        <v>4</v>
      </c>
      <c r="Q8" s="25">
        <v>4</v>
      </c>
      <c r="R8" s="25">
        <v>4</v>
      </c>
      <c r="S8" s="25">
        <v>6</v>
      </c>
      <c r="T8" s="38"/>
      <c r="U8" s="29"/>
      <c r="V8" s="29"/>
      <c r="W8" s="29"/>
      <c r="X8" s="29"/>
      <c r="Y8" s="29"/>
      <c r="Z8" s="29"/>
      <c r="AA8" s="29"/>
      <c r="AB8" s="29"/>
      <c r="AC8" s="29"/>
      <c r="AD8" s="29"/>
      <c r="AE8">
        <f t="shared" si="2"/>
        <v>66</v>
      </c>
    </row>
    <row r="9" spans="1:31" x14ac:dyDescent="0.25">
      <c r="A9" s="1" t="s">
        <v>52</v>
      </c>
      <c r="B9" s="13" t="s">
        <v>4</v>
      </c>
      <c r="C9" s="1">
        <v>54</v>
      </c>
      <c r="D9" s="25">
        <v>4</v>
      </c>
      <c r="E9" s="25">
        <v>4</v>
      </c>
      <c r="F9" s="25">
        <v>4</v>
      </c>
      <c r="G9" s="25">
        <v>4</v>
      </c>
      <c r="H9" s="25">
        <v>4</v>
      </c>
      <c r="I9" s="25">
        <v>4</v>
      </c>
      <c r="J9" s="25">
        <v>4</v>
      </c>
      <c r="K9" s="25">
        <v>4</v>
      </c>
      <c r="L9" s="25">
        <v>4</v>
      </c>
      <c r="M9" s="25">
        <v>4</v>
      </c>
      <c r="N9" s="25">
        <v>4</v>
      </c>
      <c r="O9" s="25">
        <v>2</v>
      </c>
      <c r="P9" s="25">
        <v>2</v>
      </c>
      <c r="Q9" s="25">
        <v>2</v>
      </c>
      <c r="R9" s="25">
        <v>2</v>
      </c>
      <c r="S9" s="25">
        <v>2</v>
      </c>
      <c r="T9" s="38"/>
      <c r="U9" s="29"/>
      <c r="V9" s="29"/>
      <c r="W9" s="29"/>
      <c r="X9" s="29"/>
      <c r="Y9" s="29"/>
      <c r="Z9" s="29"/>
      <c r="AA9" s="29"/>
      <c r="AB9" s="29"/>
      <c r="AC9" s="29"/>
      <c r="AD9" s="29"/>
      <c r="AE9">
        <f t="shared" si="2"/>
        <v>54</v>
      </c>
    </row>
    <row r="10" spans="1:31" x14ac:dyDescent="0.25">
      <c r="A10" s="1" t="s">
        <v>53</v>
      </c>
      <c r="B10" s="13" t="s">
        <v>5</v>
      </c>
      <c r="C10" s="2">
        <v>32</v>
      </c>
      <c r="D10" s="25">
        <v>2</v>
      </c>
      <c r="E10" s="25">
        <v>2</v>
      </c>
      <c r="F10" s="17">
        <v>2</v>
      </c>
      <c r="G10" s="17">
        <v>2</v>
      </c>
      <c r="H10" s="17">
        <v>2</v>
      </c>
      <c r="I10" s="17">
        <v>2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7">
        <v>2</v>
      </c>
      <c r="S10" s="17">
        <v>2</v>
      </c>
      <c r="T10" s="3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>
        <f t="shared" si="2"/>
        <v>32</v>
      </c>
    </row>
    <row r="11" spans="1:31" x14ac:dyDescent="0.25">
      <c r="A11" s="1" t="s">
        <v>54</v>
      </c>
      <c r="B11" s="13" t="s">
        <v>55</v>
      </c>
      <c r="C11" s="2">
        <v>64</v>
      </c>
      <c r="D11" s="25">
        <v>4</v>
      </c>
      <c r="E11" s="25">
        <v>4</v>
      </c>
      <c r="F11" s="25">
        <v>4</v>
      </c>
      <c r="G11" s="25">
        <v>4</v>
      </c>
      <c r="H11" s="25">
        <v>4</v>
      </c>
      <c r="I11" s="25">
        <v>4</v>
      </c>
      <c r="J11" s="25">
        <v>4</v>
      </c>
      <c r="K11" s="25">
        <v>4</v>
      </c>
      <c r="L11" s="25">
        <v>4</v>
      </c>
      <c r="M11" s="25">
        <v>4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3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>
        <f t="shared" si="2"/>
        <v>64</v>
      </c>
    </row>
    <row r="12" spans="1:31" x14ac:dyDescent="0.25">
      <c r="A12" s="1" t="s">
        <v>56</v>
      </c>
      <c r="B12" s="14" t="s">
        <v>6</v>
      </c>
      <c r="C12" s="1">
        <v>32</v>
      </c>
      <c r="D12" s="25">
        <v>2</v>
      </c>
      <c r="E12" s="25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38" t="s">
        <v>68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>
        <f>SUM(D12:S12)</f>
        <v>32</v>
      </c>
    </row>
    <row r="13" spans="1:31" x14ac:dyDescent="0.25">
      <c r="A13" s="1" t="s">
        <v>58</v>
      </c>
      <c r="B13" s="5" t="s">
        <v>36</v>
      </c>
      <c r="C13" s="15">
        <v>42</v>
      </c>
      <c r="D13" s="26"/>
      <c r="E13" s="26"/>
      <c r="F13" s="26"/>
      <c r="G13" s="26"/>
      <c r="H13" s="26"/>
      <c r="I13" s="25">
        <v>2</v>
      </c>
      <c r="J13" s="25">
        <v>4</v>
      </c>
      <c r="K13" s="25">
        <v>4</v>
      </c>
      <c r="L13" s="25">
        <v>4</v>
      </c>
      <c r="M13" s="25">
        <v>4</v>
      </c>
      <c r="N13" s="25">
        <v>4</v>
      </c>
      <c r="O13" s="25">
        <v>4</v>
      </c>
      <c r="P13" s="25">
        <v>4</v>
      </c>
      <c r="Q13" s="25">
        <v>4</v>
      </c>
      <c r="R13" s="25">
        <v>4</v>
      </c>
      <c r="S13" s="25">
        <v>4</v>
      </c>
      <c r="T13" s="38" t="s">
        <v>67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>
        <f t="shared" si="2"/>
        <v>42</v>
      </c>
    </row>
    <row r="14" spans="1:31" ht="25.5" x14ac:dyDescent="0.25">
      <c r="A14" s="3" t="s">
        <v>76</v>
      </c>
      <c r="B14" s="4" t="s">
        <v>74</v>
      </c>
      <c r="C14" s="16">
        <f t="shared" ref="C14:S14" si="3">SUM(C15)</f>
        <v>57</v>
      </c>
      <c r="D14" s="24">
        <f t="shared" si="3"/>
        <v>4</v>
      </c>
      <c r="E14" s="24">
        <f t="shared" si="3"/>
        <v>4</v>
      </c>
      <c r="F14" s="24">
        <f t="shared" si="3"/>
        <v>4</v>
      </c>
      <c r="G14" s="24">
        <f t="shared" si="3"/>
        <v>4</v>
      </c>
      <c r="H14" s="24">
        <f t="shared" si="3"/>
        <v>4</v>
      </c>
      <c r="I14" s="24">
        <f t="shared" si="3"/>
        <v>4</v>
      </c>
      <c r="J14" s="24">
        <f t="shared" si="3"/>
        <v>4</v>
      </c>
      <c r="K14" s="24">
        <f t="shared" si="3"/>
        <v>4</v>
      </c>
      <c r="L14" s="24">
        <f t="shared" si="3"/>
        <v>4</v>
      </c>
      <c r="M14" s="24">
        <f t="shared" si="3"/>
        <v>4</v>
      </c>
      <c r="N14" s="24">
        <f t="shared" si="3"/>
        <v>4</v>
      </c>
      <c r="O14" s="24">
        <f t="shared" si="3"/>
        <v>4</v>
      </c>
      <c r="P14" s="24">
        <f t="shared" si="3"/>
        <v>4</v>
      </c>
      <c r="Q14" s="24">
        <f t="shared" si="3"/>
        <v>2</v>
      </c>
      <c r="R14" s="24">
        <f t="shared" si="3"/>
        <v>2</v>
      </c>
      <c r="S14" s="24">
        <f t="shared" si="3"/>
        <v>1</v>
      </c>
      <c r="T14" s="3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>
        <f>SUM(D14:S14)</f>
        <v>57</v>
      </c>
    </row>
    <row r="15" spans="1:31" x14ac:dyDescent="0.25">
      <c r="A15" s="1" t="s">
        <v>71</v>
      </c>
      <c r="B15" s="5" t="s">
        <v>8</v>
      </c>
      <c r="C15" s="15">
        <v>57</v>
      </c>
      <c r="D15" s="25">
        <v>4</v>
      </c>
      <c r="E15" s="25">
        <v>4</v>
      </c>
      <c r="F15" s="25">
        <v>4</v>
      </c>
      <c r="G15" s="25">
        <v>4</v>
      </c>
      <c r="H15" s="25">
        <v>4</v>
      </c>
      <c r="I15" s="25">
        <v>4</v>
      </c>
      <c r="J15" s="25">
        <v>4</v>
      </c>
      <c r="K15" s="25">
        <v>4</v>
      </c>
      <c r="L15" s="25">
        <v>4</v>
      </c>
      <c r="M15" s="25">
        <v>4</v>
      </c>
      <c r="N15" s="25">
        <v>4</v>
      </c>
      <c r="O15" s="25">
        <v>4</v>
      </c>
      <c r="P15" s="25">
        <v>4</v>
      </c>
      <c r="Q15" s="25">
        <v>2</v>
      </c>
      <c r="R15" s="25">
        <v>2</v>
      </c>
      <c r="S15" s="25">
        <v>1</v>
      </c>
      <c r="T15" s="38" t="s">
        <v>67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>
        <f>SUM(D15:S15)</f>
        <v>57</v>
      </c>
    </row>
    <row r="16" spans="1:31" ht="25.5" x14ac:dyDescent="0.25">
      <c r="A16" s="3" t="s">
        <v>47</v>
      </c>
      <c r="B16" s="4" t="s">
        <v>60</v>
      </c>
      <c r="C16" s="16">
        <f t="shared" ref="C16:S16" si="4">SUM(C17:C18)</f>
        <v>77</v>
      </c>
      <c r="D16" s="24">
        <f t="shared" si="4"/>
        <v>6</v>
      </c>
      <c r="E16" s="24">
        <f t="shared" si="4"/>
        <v>6</v>
      </c>
      <c r="F16" s="24">
        <f t="shared" si="4"/>
        <v>6</v>
      </c>
      <c r="G16" s="24">
        <f t="shared" si="4"/>
        <v>6</v>
      </c>
      <c r="H16" s="24">
        <f t="shared" si="4"/>
        <v>4</v>
      </c>
      <c r="I16" s="24">
        <f t="shared" si="4"/>
        <v>4</v>
      </c>
      <c r="J16" s="24">
        <f t="shared" si="4"/>
        <v>4</v>
      </c>
      <c r="K16" s="24">
        <f t="shared" si="4"/>
        <v>4</v>
      </c>
      <c r="L16" s="24">
        <f t="shared" si="4"/>
        <v>4</v>
      </c>
      <c r="M16" s="24">
        <f t="shared" si="4"/>
        <v>4</v>
      </c>
      <c r="N16" s="24">
        <f t="shared" si="4"/>
        <v>4</v>
      </c>
      <c r="O16" s="24">
        <f t="shared" si="4"/>
        <v>4</v>
      </c>
      <c r="P16" s="24">
        <f t="shared" si="4"/>
        <v>4</v>
      </c>
      <c r="Q16" s="24">
        <f t="shared" si="4"/>
        <v>4</v>
      </c>
      <c r="R16" s="24">
        <f t="shared" si="4"/>
        <v>6</v>
      </c>
      <c r="S16" s="24">
        <f t="shared" si="4"/>
        <v>7</v>
      </c>
      <c r="T16" s="3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>
        <f>SUM(AE17:AE18)</f>
        <v>77</v>
      </c>
    </row>
    <row r="17" spans="1:31" x14ac:dyDescent="0.25">
      <c r="A17" s="1" t="s">
        <v>61</v>
      </c>
      <c r="B17" s="5" t="s">
        <v>9</v>
      </c>
      <c r="C17" s="15">
        <v>41</v>
      </c>
      <c r="D17" s="25">
        <v>4</v>
      </c>
      <c r="E17" s="25">
        <v>4</v>
      </c>
      <c r="F17" s="17">
        <v>4</v>
      </c>
      <c r="G17" s="17">
        <v>4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>
        <v>3</v>
      </c>
      <c r="T17" s="3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>
        <f>SUM(D17:T17)</f>
        <v>41</v>
      </c>
    </row>
    <row r="18" spans="1:31" x14ac:dyDescent="0.25">
      <c r="A18" s="1" t="s">
        <v>62</v>
      </c>
      <c r="B18" s="5" t="s">
        <v>10</v>
      </c>
      <c r="C18" s="15">
        <v>36</v>
      </c>
      <c r="D18" s="25">
        <v>2</v>
      </c>
      <c r="E18" s="25">
        <v>2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2</v>
      </c>
      <c r="Q18" s="17">
        <v>2</v>
      </c>
      <c r="R18" s="17">
        <v>4</v>
      </c>
      <c r="S18" s="17">
        <v>4</v>
      </c>
      <c r="T18" s="3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>
        <f>SUM(D18:T18)</f>
        <v>36</v>
      </c>
    </row>
    <row r="19" spans="1:31" x14ac:dyDescent="0.25">
      <c r="A19" s="11" t="s">
        <v>11</v>
      </c>
      <c r="B19" s="11" t="s">
        <v>12</v>
      </c>
      <c r="C19" s="71">
        <f t="shared" ref="C19:S19" si="5">SUM(C20:C21)</f>
        <v>104</v>
      </c>
      <c r="D19" s="23">
        <f t="shared" si="5"/>
        <v>8</v>
      </c>
      <c r="E19" s="23">
        <f t="shared" si="5"/>
        <v>8</v>
      </c>
      <c r="F19" s="23">
        <f t="shared" si="5"/>
        <v>8</v>
      </c>
      <c r="G19" s="23">
        <f t="shared" si="5"/>
        <v>8</v>
      </c>
      <c r="H19" s="23">
        <f t="shared" si="5"/>
        <v>8</v>
      </c>
      <c r="I19" s="23">
        <f t="shared" si="5"/>
        <v>8</v>
      </c>
      <c r="J19" s="23">
        <f t="shared" si="5"/>
        <v>6</v>
      </c>
      <c r="K19" s="23">
        <f t="shared" si="5"/>
        <v>6</v>
      </c>
      <c r="L19" s="23">
        <f t="shared" si="5"/>
        <v>6</v>
      </c>
      <c r="M19" s="23">
        <f t="shared" si="5"/>
        <v>4</v>
      </c>
      <c r="N19" s="23">
        <f t="shared" si="5"/>
        <v>4</v>
      </c>
      <c r="O19" s="23">
        <f t="shared" si="5"/>
        <v>6</v>
      </c>
      <c r="P19" s="23">
        <f t="shared" si="5"/>
        <v>6</v>
      </c>
      <c r="Q19" s="23">
        <f t="shared" si="5"/>
        <v>8</v>
      </c>
      <c r="R19" s="23">
        <f t="shared" si="5"/>
        <v>6</v>
      </c>
      <c r="S19" s="23">
        <f t="shared" si="5"/>
        <v>4</v>
      </c>
      <c r="T19" s="3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>
        <f>SUM(D19:S19)</f>
        <v>104</v>
      </c>
    </row>
    <row r="20" spans="1:31" x14ac:dyDescent="0.25">
      <c r="A20" s="1" t="s">
        <v>13</v>
      </c>
      <c r="B20" s="5" t="s">
        <v>82</v>
      </c>
      <c r="C20" s="15">
        <v>50</v>
      </c>
      <c r="D20" s="25">
        <v>4</v>
      </c>
      <c r="E20" s="25">
        <v>4</v>
      </c>
      <c r="F20" s="17">
        <v>4</v>
      </c>
      <c r="G20" s="17">
        <v>4</v>
      </c>
      <c r="H20" s="17">
        <v>4</v>
      </c>
      <c r="I20" s="17">
        <v>4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4</v>
      </c>
      <c r="P20" s="17">
        <v>4</v>
      </c>
      <c r="Q20" s="17">
        <v>4</v>
      </c>
      <c r="R20" s="17">
        <v>2</v>
      </c>
      <c r="S20" s="17">
        <v>2</v>
      </c>
      <c r="T20" s="38" t="s">
        <v>67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>
        <f>SUM(D20:S20)</f>
        <v>50</v>
      </c>
    </row>
    <row r="21" spans="1:31" x14ac:dyDescent="0.25">
      <c r="A21" s="1" t="s">
        <v>43</v>
      </c>
      <c r="B21" s="5" t="s">
        <v>84</v>
      </c>
      <c r="C21" s="15">
        <v>54</v>
      </c>
      <c r="D21" s="25">
        <v>4</v>
      </c>
      <c r="E21" s="25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2</v>
      </c>
      <c r="N21" s="17">
        <v>2</v>
      </c>
      <c r="O21" s="17">
        <v>2</v>
      </c>
      <c r="P21" s="17">
        <v>2</v>
      </c>
      <c r="Q21" s="17">
        <v>4</v>
      </c>
      <c r="R21" s="17">
        <v>4</v>
      </c>
      <c r="S21" s="17">
        <v>2</v>
      </c>
      <c r="T21" s="38" t="s">
        <v>70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>
        <f>SUM(D21:S21)</f>
        <v>54</v>
      </c>
    </row>
    <row r="22" spans="1:31" x14ac:dyDescent="0.25">
      <c r="A22" s="42"/>
      <c r="B22" s="42"/>
      <c r="C22" s="42">
        <f t="shared" ref="C22:S22" si="6">SUM(C5,C19)</f>
        <v>576</v>
      </c>
      <c r="D22" s="57">
        <f t="shared" si="6"/>
        <v>36</v>
      </c>
      <c r="E22" s="57">
        <f t="shared" si="6"/>
        <v>36</v>
      </c>
      <c r="F22" s="42">
        <f t="shared" si="6"/>
        <v>36</v>
      </c>
      <c r="G22" s="42">
        <f t="shared" si="6"/>
        <v>36</v>
      </c>
      <c r="H22" s="42">
        <f t="shared" si="6"/>
        <v>36</v>
      </c>
      <c r="I22" s="42">
        <f t="shared" si="6"/>
        <v>36</v>
      </c>
      <c r="J22" s="42">
        <f t="shared" si="6"/>
        <v>36</v>
      </c>
      <c r="K22" s="42">
        <f t="shared" si="6"/>
        <v>36</v>
      </c>
      <c r="L22" s="42">
        <f t="shared" si="6"/>
        <v>36</v>
      </c>
      <c r="M22" s="42">
        <f t="shared" si="6"/>
        <v>36</v>
      </c>
      <c r="N22" s="42">
        <f t="shared" si="6"/>
        <v>36</v>
      </c>
      <c r="O22" s="42">
        <f t="shared" si="6"/>
        <v>36</v>
      </c>
      <c r="P22" s="42">
        <f t="shared" si="6"/>
        <v>36</v>
      </c>
      <c r="Q22" s="42">
        <f t="shared" si="6"/>
        <v>36</v>
      </c>
      <c r="R22" s="42">
        <f t="shared" si="6"/>
        <v>36</v>
      </c>
      <c r="S22" s="42">
        <f t="shared" si="6"/>
        <v>36</v>
      </c>
      <c r="T22" s="42"/>
      <c r="AD22" s="34"/>
      <c r="AE22">
        <f>SUM(D22:T22)</f>
        <v>576</v>
      </c>
    </row>
    <row r="26" spans="1:31" x14ac:dyDescent="0.25">
      <c r="D26" s="82"/>
      <c r="E26" s="82"/>
      <c r="AD26" s="34"/>
    </row>
    <row r="27" spans="1:31" x14ac:dyDescent="0.25">
      <c r="D27" s="82"/>
      <c r="E27" s="82"/>
      <c r="AD27" s="34"/>
    </row>
    <row r="28" spans="1:31" s="42" customFormat="1" ht="12.75" x14ac:dyDescent="0.2">
      <c r="A28" s="83" t="s">
        <v>86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59"/>
      <c r="V28" s="59"/>
      <c r="W28" s="59"/>
      <c r="X28" s="59"/>
      <c r="Y28" s="59"/>
      <c r="Z28" s="59"/>
      <c r="AA28" s="59"/>
      <c r="AB28" s="59"/>
      <c r="AC28" s="59"/>
      <c r="AD28" s="52"/>
    </row>
    <row r="29" spans="1:31" s="42" customFormat="1" ht="12.75" x14ac:dyDescent="0.2">
      <c r="A29" s="41"/>
      <c r="B29" s="41"/>
      <c r="C29" s="41" t="s">
        <v>35</v>
      </c>
      <c r="D29" s="87" t="s">
        <v>25</v>
      </c>
      <c r="E29" s="87"/>
      <c r="F29" s="87"/>
      <c r="G29" s="87"/>
      <c r="H29" s="84" t="s">
        <v>26</v>
      </c>
      <c r="I29" s="85"/>
      <c r="J29" s="85"/>
      <c r="K29" s="86"/>
      <c r="L29" s="93" t="s">
        <v>69</v>
      </c>
      <c r="M29" s="84" t="s">
        <v>27</v>
      </c>
      <c r="N29" s="85"/>
      <c r="O29" s="85"/>
      <c r="P29" s="86"/>
      <c r="Q29" s="87" t="s">
        <v>28</v>
      </c>
      <c r="R29" s="87"/>
      <c r="S29" s="87"/>
      <c r="T29" s="87"/>
      <c r="U29" s="84" t="s">
        <v>30</v>
      </c>
      <c r="V29" s="85"/>
      <c r="W29" s="85"/>
      <c r="X29" s="86"/>
      <c r="Y29" s="94" t="s">
        <v>69</v>
      </c>
      <c r="Z29" s="87" t="s">
        <v>31</v>
      </c>
      <c r="AA29" s="87"/>
      <c r="AB29" s="87"/>
      <c r="AC29" s="87"/>
      <c r="AD29" s="74"/>
    </row>
    <row r="30" spans="1:31" s="42" customFormat="1" ht="12.75" x14ac:dyDescent="0.2">
      <c r="A30" s="41"/>
      <c r="B30" s="41"/>
      <c r="C30" s="41"/>
      <c r="D30" s="53">
        <v>2</v>
      </c>
      <c r="E30" s="53">
        <v>3</v>
      </c>
      <c r="F30" s="54">
        <v>4</v>
      </c>
      <c r="G30" s="54">
        <v>5</v>
      </c>
      <c r="H30" s="54">
        <v>6</v>
      </c>
      <c r="I30" s="54">
        <v>7</v>
      </c>
      <c r="J30" s="54">
        <v>8</v>
      </c>
      <c r="K30" s="54">
        <v>9</v>
      </c>
      <c r="L30" s="54">
        <v>10</v>
      </c>
      <c r="M30" s="54">
        <v>11</v>
      </c>
      <c r="N30" s="54">
        <v>12</v>
      </c>
      <c r="O30" s="54">
        <v>13</v>
      </c>
      <c r="P30" s="54">
        <v>14</v>
      </c>
      <c r="Q30" s="54">
        <v>15</v>
      </c>
      <c r="R30" s="54">
        <v>16</v>
      </c>
      <c r="S30" s="54">
        <v>17</v>
      </c>
      <c r="T30" s="55">
        <v>18</v>
      </c>
      <c r="U30" s="55">
        <v>19</v>
      </c>
      <c r="V30" s="55">
        <v>20</v>
      </c>
      <c r="W30" s="55">
        <v>21</v>
      </c>
      <c r="X30" s="55">
        <v>22</v>
      </c>
      <c r="Y30" s="55">
        <v>23</v>
      </c>
      <c r="Z30" s="68">
        <v>24</v>
      </c>
      <c r="AA30" s="68">
        <v>25</v>
      </c>
      <c r="AB30" s="69">
        <v>26</v>
      </c>
      <c r="AC30" s="70">
        <v>27</v>
      </c>
      <c r="AD30" s="60"/>
      <c r="AE30" s="61"/>
    </row>
    <row r="31" spans="1:31" s="42" customFormat="1" ht="12.75" x14ac:dyDescent="0.2">
      <c r="A31" s="11" t="s">
        <v>0</v>
      </c>
      <c r="B31" s="18" t="s">
        <v>1</v>
      </c>
      <c r="C31" s="11">
        <f t="shared" ref="C31:AB31" si="7">SUM(C32,C39)</f>
        <v>376</v>
      </c>
      <c r="D31" s="30">
        <f t="shared" si="7"/>
        <v>0</v>
      </c>
      <c r="E31" s="30">
        <f t="shared" si="7"/>
        <v>0</v>
      </c>
      <c r="F31" s="23">
        <f t="shared" si="7"/>
        <v>16</v>
      </c>
      <c r="G31" s="23">
        <f t="shared" si="7"/>
        <v>16</v>
      </c>
      <c r="H31" s="23">
        <f t="shared" si="7"/>
        <v>16</v>
      </c>
      <c r="I31" s="23">
        <f t="shared" si="7"/>
        <v>16</v>
      </c>
      <c r="J31" s="23">
        <f t="shared" si="7"/>
        <v>16</v>
      </c>
      <c r="K31" s="23">
        <f t="shared" si="7"/>
        <v>16</v>
      </c>
      <c r="L31" s="23">
        <f t="shared" si="7"/>
        <v>16</v>
      </c>
      <c r="M31" s="23">
        <f t="shared" si="7"/>
        <v>16</v>
      </c>
      <c r="N31" s="23">
        <f t="shared" si="7"/>
        <v>16</v>
      </c>
      <c r="O31" s="23">
        <f t="shared" si="7"/>
        <v>16</v>
      </c>
      <c r="P31" s="23">
        <f t="shared" si="7"/>
        <v>16</v>
      </c>
      <c r="Q31" s="23">
        <f t="shared" si="7"/>
        <v>16</v>
      </c>
      <c r="R31" s="23">
        <f t="shared" si="7"/>
        <v>16</v>
      </c>
      <c r="S31" s="23">
        <f t="shared" si="7"/>
        <v>18</v>
      </c>
      <c r="T31" s="23">
        <f t="shared" si="7"/>
        <v>16</v>
      </c>
      <c r="U31" s="23">
        <f t="shared" si="7"/>
        <v>16</v>
      </c>
      <c r="V31" s="23">
        <f t="shared" si="7"/>
        <v>16</v>
      </c>
      <c r="W31" s="23">
        <f t="shared" si="7"/>
        <v>18</v>
      </c>
      <c r="X31" s="23">
        <f t="shared" si="7"/>
        <v>17</v>
      </c>
      <c r="Y31" s="23">
        <f t="shared" si="7"/>
        <v>18</v>
      </c>
      <c r="Z31" s="23">
        <f t="shared" si="7"/>
        <v>18</v>
      </c>
      <c r="AA31" s="23">
        <f t="shared" si="7"/>
        <v>16</v>
      </c>
      <c r="AB31" s="47">
        <f t="shared" si="7"/>
        <v>15</v>
      </c>
      <c r="AC31" s="37" t="s">
        <v>34</v>
      </c>
      <c r="AD31" s="36"/>
      <c r="AE31" s="42">
        <f>SUM(F31:AB31)</f>
        <v>376</v>
      </c>
    </row>
    <row r="32" spans="1:31" s="42" customFormat="1" ht="12.75" x14ac:dyDescent="0.2">
      <c r="A32" s="3" t="s">
        <v>47</v>
      </c>
      <c r="B32" s="12" t="s">
        <v>59</v>
      </c>
      <c r="C32" s="3">
        <f t="shared" ref="C32:AB32" si="8">SUM(C33:C38)</f>
        <v>282</v>
      </c>
      <c r="D32" s="30">
        <f t="shared" si="8"/>
        <v>0</v>
      </c>
      <c r="E32" s="30">
        <f t="shared" si="8"/>
        <v>0</v>
      </c>
      <c r="F32" s="24">
        <f t="shared" si="8"/>
        <v>12</v>
      </c>
      <c r="G32" s="24">
        <f t="shared" si="8"/>
        <v>12</v>
      </c>
      <c r="H32" s="24">
        <f t="shared" si="8"/>
        <v>12</v>
      </c>
      <c r="I32" s="24">
        <f t="shared" si="8"/>
        <v>12</v>
      </c>
      <c r="J32" s="24">
        <f t="shared" si="8"/>
        <v>12</v>
      </c>
      <c r="K32" s="24">
        <f t="shared" si="8"/>
        <v>12</v>
      </c>
      <c r="L32" s="24">
        <f t="shared" si="8"/>
        <v>12</v>
      </c>
      <c r="M32" s="24">
        <f t="shared" si="8"/>
        <v>12</v>
      </c>
      <c r="N32" s="24">
        <f t="shared" si="8"/>
        <v>12</v>
      </c>
      <c r="O32" s="24">
        <f t="shared" si="8"/>
        <v>12</v>
      </c>
      <c r="P32" s="24">
        <f t="shared" si="8"/>
        <v>12</v>
      </c>
      <c r="Q32" s="24">
        <f t="shared" si="8"/>
        <v>12</v>
      </c>
      <c r="R32" s="24">
        <f t="shared" si="8"/>
        <v>12</v>
      </c>
      <c r="S32" s="24">
        <f t="shared" si="8"/>
        <v>14</v>
      </c>
      <c r="T32" s="24">
        <f t="shared" si="8"/>
        <v>12</v>
      </c>
      <c r="U32" s="24">
        <f t="shared" si="8"/>
        <v>12</v>
      </c>
      <c r="V32" s="24">
        <f t="shared" si="8"/>
        <v>12</v>
      </c>
      <c r="W32" s="24">
        <f t="shared" si="8"/>
        <v>12</v>
      </c>
      <c r="X32" s="24">
        <f t="shared" si="8"/>
        <v>12</v>
      </c>
      <c r="Y32" s="24">
        <f t="shared" si="8"/>
        <v>14</v>
      </c>
      <c r="Z32" s="24">
        <f t="shared" si="8"/>
        <v>14</v>
      </c>
      <c r="AA32" s="24">
        <f t="shared" si="8"/>
        <v>12</v>
      </c>
      <c r="AB32" s="48">
        <f t="shared" si="8"/>
        <v>12</v>
      </c>
      <c r="AC32" s="37"/>
      <c r="AD32" s="36"/>
      <c r="AE32" s="42">
        <f>SUM(AE33:AE38)</f>
        <v>282</v>
      </c>
    </row>
    <row r="33" spans="1:31" s="42" customFormat="1" ht="12.75" x14ac:dyDescent="0.2">
      <c r="A33" s="1" t="s">
        <v>48</v>
      </c>
      <c r="B33" s="13" t="s">
        <v>2</v>
      </c>
      <c r="C33" s="1">
        <v>66</v>
      </c>
      <c r="D33" s="30">
        <f t="shared" ref="D33:E38" si="9">SUM(D35:D35)</f>
        <v>0</v>
      </c>
      <c r="E33" s="30">
        <f t="shared" si="9"/>
        <v>0</v>
      </c>
      <c r="F33" s="25">
        <v>2</v>
      </c>
      <c r="G33" s="25">
        <v>2</v>
      </c>
      <c r="H33" s="25">
        <v>2</v>
      </c>
      <c r="I33" s="25">
        <v>2</v>
      </c>
      <c r="J33" s="25">
        <v>2</v>
      </c>
      <c r="K33" s="25">
        <v>2</v>
      </c>
      <c r="L33" s="25">
        <v>2</v>
      </c>
      <c r="M33" s="25">
        <v>2</v>
      </c>
      <c r="N33" s="25">
        <v>2</v>
      </c>
      <c r="O33" s="25">
        <v>2</v>
      </c>
      <c r="P33" s="25">
        <v>2</v>
      </c>
      <c r="Q33" s="25">
        <v>2</v>
      </c>
      <c r="R33" s="25">
        <v>2</v>
      </c>
      <c r="S33" s="25">
        <v>4</v>
      </c>
      <c r="T33" s="25">
        <v>4</v>
      </c>
      <c r="U33" s="25">
        <v>4</v>
      </c>
      <c r="V33" s="25">
        <v>4</v>
      </c>
      <c r="W33" s="25">
        <v>4</v>
      </c>
      <c r="X33" s="25">
        <v>4</v>
      </c>
      <c r="Y33" s="25">
        <v>4</v>
      </c>
      <c r="Z33" s="25">
        <v>4</v>
      </c>
      <c r="AA33" s="25">
        <v>4</v>
      </c>
      <c r="AB33" s="46">
        <v>4</v>
      </c>
      <c r="AC33" s="38" t="s">
        <v>70</v>
      </c>
      <c r="AD33" s="29"/>
      <c r="AE33" s="42">
        <f t="shared" ref="AE33:AE37" si="10">SUM(F33:AD33)</f>
        <v>66</v>
      </c>
    </row>
    <row r="34" spans="1:31" s="42" customFormat="1" ht="12.75" x14ac:dyDescent="0.2">
      <c r="A34" s="1" t="s">
        <v>49</v>
      </c>
      <c r="B34" s="13" t="s">
        <v>3</v>
      </c>
      <c r="C34" s="1">
        <v>28</v>
      </c>
      <c r="D34" s="30">
        <f t="shared" si="9"/>
        <v>0</v>
      </c>
      <c r="E34" s="30">
        <f t="shared" si="9"/>
        <v>0</v>
      </c>
      <c r="F34" s="25">
        <v>2</v>
      </c>
      <c r="G34" s="25">
        <v>2</v>
      </c>
      <c r="H34" s="25">
        <v>2</v>
      </c>
      <c r="I34" s="25">
        <v>2</v>
      </c>
      <c r="J34" s="25">
        <v>2</v>
      </c>
      <c r="K34" s="25">
        <v>2</v>
      </c>
      <c r="L34" s="25">
        <v>2</v>
      </c>
      <c r="M34" s="25">
        <v>2</v>
      </c>
      <c r="N34" s="25">
        <v>2</v>
      </c>
      <c r="O34" s="25">
        <v>2</v>
      </c>
      <c r="P34" s="25">
        <v>2</v>
      </c>
      <c r="Q34" s="25">
        <v>2</v>
      </c>
      <c r="R34" s="25">
        <v>2</v>
      </c>
      <c r="S34" s="25">
        <v>2</v>
      </c>
      <c r="T34" s="26"/>
      <c r="U34" s="26"/>
      <c r="V34" s="26"/>
      <c r="W34" s="26"/>
      <c r="X34" s="26"/>
      <c r="Y34" s="26"/>
      <c r="Z34" s="26"/>
      <c r="AA34" s="26"/>
      <c r="AB34" s="58"/>
      <c r="AC34" s="38" t="s">
        <v>70</v>
      </c>
      <c r="AD34" s="29"/>
      <c r="AE34" s="42">
        <f t="shared" si="10"/>
        <v>28</v>
      </c>
    </row>
    <row r="35" spans="1:31" s="42" customFormat="1" ht="12.75" x14ac:dyDescent="0.2">
      <c r="A35" s="1" t="s">
        <v>52</v>
      </c>
      <c r="B35" s="13" t="s">
        <v>4</v>
      </c>
      <c r="C35" s="1">
        <v>38</v>
      </c>
      <c r="D35" s="30">
        <f t="shared" si="9"/>
        <v>0</v>
      </c>
      <c r="E35" s="30">
        <f t="shared" si="9"/>
        <v>0</v>
      </c>
      <c r="F35" s="25">
        <v>2</v>
      </c>
      <c r="G35" s="25">
        <v>2</v>
      </c>
      <c r="H35" s="25">
        <v>2</v>
      </c>
      <c r="I35" s="25">
        <v>2</v>
      </c>
      <c r="J35" s="25">
        <v>2</v>
      </c>
      <c r="K35" s="25">
        <v>2</v>
      </c>
      <c r="L35" s="25">
        <v>2</v>
      </c>
      <c r="M35" s="25">
        <v>2</v>
      </c>
      <c r="N35" s="25">
        <v>2</v>
      </c>
      <c r="O35" s="25">
        <v>2</v>
      </c>
      <c r="P35" s="25">
        <v>2</v>
      </c>
      <c r="Q35" s="25">
        <v>2</v>
      </c>
      <c r="R35" s="25">
        <v>2</v>
      </c>
      <c r="S35" s="25">
        <v>2</v>
      </c>
      <c r="T35" s="25">
        <v>2</v>
      </c>
      <c r="U35" s="25">
        <v>2</v>
      </c>
      <c r="V35" s="25">
        <v>2</v>
      </c>
      <c r="W35" s="25">
        <v>2</v>
      </c>
      <c r="X35" s="25">
        <v>2</v>
      </c>
      <c r="Y35" s="26"/>
      <c r="Z35" s="26"/>
      <c r="AA35" s="26"/>
      <c r="AB35" s="58"/>
      <c r="AC35" s="38" t="s">
        <v>67</v>
      </c>
      <c r="AD35" s="29"/>
      <c r="AE35" s="42">
        <f t="shared" si="10"/>
        <v>38</v>
      </c>
    </row>
    <row r="36" spans="1:31" s="42" customFormat="1" ht="12.75" x14ac:dyDescent="0.2">
      <c r="A36" s="1" t="s">
        <v>53</v>
      </c>
      <c r="B36" s="13" t="s">
        <v>5</v>
      </c>
      <c r="C36" s="32">
        <v>54</v>
      </c>
      <c r="D36" s="30">
        <f t="shared" si="9"/>
        <v>0</v>
      </c>
      <c r="E36" s="30">
        <f t="shared" si="9"/>
        <v>0</v>
      </c>
      <c r="F36" s="25">
        <v>2</v>
      </c>
      <c r="G36" s="25">
        <v>2</v>
      </c>
      <c r="H36" s="25">
        <v>2</v>
      </c>
      <c r="I36" s="25">
        <v>2</v>
      </c>
      <c r="J36" s="25">
        <v>2</v>
      </c>
      <c r="K36" s="25">
        <v>2</v>
      </c>
      <c r="L36" s="25">
        <v>2</v>
      </c>
      <c r="M36" s="25">
        <v>2</v>
      </c>
      <c r="N36" s="25">
        <v>2</v>
      </c>
      <c r="O36" s="25">
        <v>2</v>
      </c>
      <c r="P36" s="25">
        <v>2</v>
      </c>
      <c r="Q36" s="25">
        <v>2</v>
      </c>
      <c r="R36" s="25">
        <v>2</v>
      </c>
      <c r="S36" s="25">
        <v>2</v>
      </c>
      <c r="T36" s="25">
        <v>2</v>
      </c>
      <c r="U36" s="25">
        <v>2</v>
      </c>
      <c r="V36" s="25">
        <v>2</v>
      </c>
      <c r="W36" s="25">
        <v>2</v>
      </c>
      <c r="X36" s="25">
        <v>2</v>
      </c>
      <c r="Y36" s="25">
        <v>4</v>
      </c>
      <c r="Z36" s="25">
        <v>4</v>
      </c>
      <c r="AA36" s="25">
        <v>4</v>
      </c>
      <c r="AB36" s="46">
        <v>4</v>
      </c>
      <c r="AC36" s="38" t="s">
        <v>67</v>
      </c>
      <c r="AD36" s="29"/>
      <c r="AE36" s="42">
        <f t="shared" si="10"/>
        <v>54</v>
      </c>
    </row>
    <row r="37" spans="1:31" s="42" customFormat="1" ht="12.75" x14ac:dyDescent="0.2">
      <c r="A37" s="1" t="s">
        <v>54</v>
      </c>
      <c r="B37" s="13" t="s">
        <v>55</v>
      </c>
      <c r="C37" s="33">
        <v>54</v>
      </c>
      <c r="D37" s="30">
        <f t="shared" si="9"/>
        <v>0</v>
      </c>
      <c r="E37" s="30">
        <f t="shared" si="9"/>
        <v>0</v>
      </c>
      <c r="F37" s="25">
        <v>2</v>
      </c>
      <c r="G37" s="25">
        <v>2</v>
      </c>
      <c r="H37" s="25">
        <v>2</v>
      </c>
      <c r="I37" s="25">
        <v>2</v>
      </c>
      <c r="J37" s="25">
        <v>2</v>
      </c>
      <c r="K37" s="25">
        <v>2</v>
      </c>
      <c r="L37" s="25">
        <v>2</v>
      </c>
      <c r="M37" s="25">
        <v>2</v>
      </c>
      <c r="N37" s="25">
        <v>2</v>
      </c>
      <c r="O37" s="25">
        <v>2</v>
      </c>
      <c r="P37" s="25">
        <v>2</v>
      </c>
      <c r="Q37" s="25">
        <v>2</v>
      </c>
      <c r="R37" s="25">
        <v>2</v>
      </c>
      <c r="S37" s="25">
        <v>2</v>
      </c>
      <c r="T37" s="25">
        <v>2</v>
      </c>
      <c r="U37" s="25">
        <v>2</v>
      </c>
      <c r="V37" s="25">
        <v>2</v>
      </c>
      <c r="W37" s="25">
        <v>2</v>
      </c>
      <c r="X37" s="25">
        <v>2</v>
      </c>
      <c r="Y37" s="25">
        <v>4</v>
      </c>
      <c r="Z37" s="25">
        <v>4</v>
      </c>
      <c r="AA37" s="25">
        <v>4</v>
      </c>
      <c r="AB37" s="46">
        <v>4</v>
      </c>
      <c r="AC37" s="38"/>
      <c r="AD37" s="29"/>
      <c r="AE37" s="42">
        <f t="shared" si="10"/>
        <v>54</v>
      </c>
    </row>
    <row r="38" spans="1:31" s="42" customFormat="1" ht="12.75" x14ac:dyDescent="0.2">
      <c r="A38" s="1" t="s">
        <v>56</v>
      </c>
      <c r="B38" s="14" t="s">
        <v>6</v>
      </c>
      <c r="C38" s="33">
        <v>42</v>
      </c>
      <c r="D38" s="30">
        <f t="shared" si="9"/>
        <v>0</v>
      </c>
      <c r="E38" s="30">
        <f t="shared" si="9"/>
        <v>0</v>
      </c>
      <c r="F38" s="25">
        <v>2</v>
      </c>
      <c r="G38" s="25">
        <v>2</v>
      </c>
      <c r="H38" s="25">
        <v>2</v>
      </c>
      <c r="I38" s="25">
        <v>2</v>
      </c>
      <c r="J38" s="25">
        <v>2</v>
      </c>
      <c r="K38" s="25">
        <v>2</v>
      </c>
      <c r="L38" s="25">
        <v>2</v>
      </c>
      <c r="M38" s="25">
        <v>2</v>
      </c>
      <c r="N38" s="25">
        <v>2</v>
      </c>
      <c r="O38" s="25">
        <v>2</v>
      </c>
      <c r="P38" s="25">
        <v>2</v>
      </c>
      <c r="Q38" s="25">
        <v>2</v>
      </c>
      <c r="R38" s="25">
        <v>2</v>
      </c>
      <c r="S38" s="25">
        <v>2</v>
      </c>
      <c r="T38" s="25">
        <v>2</v>
      </c>
      <c r="U38" s="25">
        <v>2</v>
      </c>
      <c r="V38" s="25">
        <v>2</v>
      </c>
      <c r="W38" s="25">
        <v>2</v>
      </c>
      <c r="X38" s="25">
        <v>2</v>
      </c>
      <c r="Y38" s="25">
        <v>2</v>
      </c>
      <c r="Z38" s="25">
        <v>2</v>
      </c>
      <c r="AA38" s="26"/>
      <c r="AB38" s="58"/>
      <c r="AC38" s="38" t="s">
        <v>67</v>
      </c>
      <c r="AD38" s="29"/>
      <c r="AE38" s="42">
        <f>SUM(F38:AC38)</f>
        <v>42</v>
      </c>
    </row>
    <row r="39" spans="1:31" s="42" customFormat="1" ht="25.5" x14ac:dyDescent="0.2">
      <c r="A39" s="3" t="s">
        <v>47</v>
      </c>
      <c r="B39" s="4" t="s">
        <v>60</v>
      </c>
      <c r="C39" s="16">
        <f>SUM(C40:C41)</f>
        <v>94</v>
      </c>
      <c r="D39" s="30">
        <f t="shared" ref="D39:E41" si="11">SUM(D41:D41)</f>
        <v>0</v>
      </c>
      <c r="E39" s="30">
        <f t="shared" si="11"/>
        <v>0</v>
      </c>
      <c r="F39" s="24">
        <f t="shared" ref="F39:AB39" si="12">SUM(F40:F41)</f>
        <v>4</v>
      </c>
      <c r="G39" s="24">
        <f t="shared" si="12"/>
        <v>4</v>
      </c>
      <c r="H39" s="24">
        <f t="shared" si="12"/>
        <v>4</v>
      </c>
      <c r="I39" s="24">
        <f t="shared" si="12"/>
        <v>4</v>
      </c>
      <c r="J39" s="24">
        <f t="shared" si="12"/>
        <v>4</v>
      </c>
      <c r="K39" s="24">
        <f t="shared" si="12"/>
        <v>4</v>
      </c>
      <c r="L39" s="24">
        <f t="shared" si="12"/>
        <v>4</v>
      </c>
      <c r="M39" s="24">
        <f t="shared" si="12"/>
        <v>4</v>
      </c>
      <c r="N39" s="24">
        <f t="shared" si="12"/>
        <v>4</v>
      </c>
      <c r="O39" s="24">
        <f t="shared" si="12"/>
        <v>4</v>
      </c>
      <c r="P39" s="24">
        <f t="shared" si="12"/>
        <v>4</v>
      </c>
      <c r="Q39" s="24">
        <f t="shared" si="12"/>
        <v>4</v>
      </c>
      <c r="R39" s="24">
        <f t="shared" si="12"/>
        <v>4</v>
      </c>
      <c r="S39" s="24">
        <f t="shared" si="12"/>
        <v>4</v>
      </c>
      <c r="T39" s="24">
        <f t="shared" si="12"/>
        <v>4</v>
      </c>
      <c r="U39" s="24">
        <f t="shared" si="12"/>
        <v>4</v>
      </c>
      <c r="V39" s="24">
        <f t="shared" si="12"/>
        <v>4</v>
      </c>
      <c r="W39" s="24">
        <f t="shared" si="12"/>
        <v>6</v>
      </c>
      <c r="X39" s="24">
        <f t="shared" si="12"/>
        <v>5</v>
      </c>
      <c r="Y39" s="24">
        <f t="shared" si="12"/>
        <v>4</v>
      </c>
      <c r="Z39" s="24">
        <f t="shared" si="12"/>
        <v>4</v>
      </c>
      <c r="AA39" s="24">
        <f t="shared" si="12"/>
        <v>4</v>
      </c>
      <c r="AB39" s="48">
        <f t="shared" si="12"/>
        <v>3</v>
      </c>
      <c r="AC39" s="37"/>
      <c r="AD39" s="36"/>
      <c r="AE39" s="42">
        <f>SUM(AE40:AE41)</f>
        <v>94</v>
      </c>
    </row>
    <row r="40" spans="1:31" s="42" customFormat="1" ht="12.75" x14ac:dyDescent="0.2">
      <c r="A40" s="1" t="s">
        <v>61</v>
      </c>
      <c r="B40" s="5" t="s">
        <v>9</v>
      </c>
      <c r="C40" s="15">
        <v>37</v>
      </c>
      <c r="D40" s="30">
        <f t="shared" si="11"/>
        <v>0</v>
      </c>
      <c r="E40" s="30">
        <f t="shared" si="11"/>
        <v>0</v>
      </c>
      <c r="F40" s="25">
        <v>2</v>
      </c>
      <c r="G40" s="25">
        <v>2</v>
      </c>
      <c r="H40" s="25">
        <v>2</v>
      </c>
      <c r="I40" s="25">
        <v>2</v>
      </c>
      <c r="J40" s="25">
        <v>2</v>
      </c>
      <c r="K40" s="25">
        <v>2</v>
      </c>
      <c r="L40" s="25">
        <v>2</v>
      </c>
      <c r="M40" s="25">
        <v>2</v>
      </c>
      <c r="N40" s="25">
        <v>2</v>
      </c>
      <c r="O40" s="25">
        <v>2</v>
      </c>
      <c r="P40" s="25">
        <v>2</v>
      </c>
      <c r="Q40" s="25">
        <v>2</v>
      </c>
      <c r="R40" s="25">
        <v>2</v>
      </c>
      <c r="S40" s="25">
        <v>2</v>
      </c>
      <c r="T40" s="25">
        <v>2</v>
      </c>
      <c r="U40" s="25">
        <v>2</v>
      </c>
      <c r="V40" s="25">
        <v>2</v>
      </c>
      <c r="W40" s="25">
        <v>2</v>
      </c>
      <c r="X40" s="25">
        <v>1</v>
      </c>
      <c r="Y40" s="26"/>
      <c r="Z40" s="26"/>
      <c r="AA40" s="26"/>
      <c r="AB40" s="58"/>
      <c r="AC40" s="38" t="s">
        <v>70</v>
      </c>
      <c r="AD40" s="36"/>
      <c r="AE40" s="42">
        <f>SUM(F40:AB40)</f>
        <v>37</v>
      </c>
    </row>
    <row r="41" spans="1:31" s="42" customFormat="1" ht="12.75" x14ac:dyDescent="0.2">
      <c r="A41" s="1" t="s">
        <v>62</v>
      </c>
      <c r="B41" s="5" t="s">
        <v>10</v>
      </c>
      <c r="C41" s="15">
        <v>57</v>
      </c>
      <c r="D41" s="30">
        <f t="shared" si="11"/>
        <v>0</v>
      </c>
      <c r="E41" s="30">
        <f t="shared" si="11"/>
        <v>0</v>
      </c>
      <c r="F41" s="25">
        <v>2</v>
      </c>
      <c r="G41" s="25">
        <v>2</v>
      </c>
      <c r="H41" s="25">
        <v>2</v>
      </c>
      <c r="I41" s="25">
        <v>2</v>
      </c>
      <c r="J41" s="25">
        <v>2</v>
      </c>
      <c r="K41" s="25">
        <v>2</v>
      </c>
      <c r="L41" s="25">
        <v>2</v>
      </c>
      <c r="M41" s="25">
        <v>2</v>
      </c>
      <c r="N41" s="25">
        <v>2</v>
      </c>
      <c r="O41" s="25">
        <v>2</v>
      </c>
      <c r="P41" s="25">
        <v>2</v>
      </c>
      <c r="Q41" s="25">
        <v>2</v>
      </c>
      <c r="R41" s="25">
        <v>2</v>
      </c>
      <c r="S41" s="25">
        <v>2</v>
      </c>
      <c r="T41" s="25">
        <v>2</v>
      </c>
      <c r="U41" s="25">
        <v>2</v>
      </c>
      <c r="V41" s="25">
        <v>2</v>
      </c>
      <c r="W41" s="25">
        <v>4</v>
      </c>
      <c r="X41" s="25">
        <v>4</v>
      </c>
      <c r="Y41" s="25">
        <v>4</v>
      </c>
      <c r="Z41" s="25">
        <v>4</v>
      </c>
      <c r="AA41" s="25">
        <v>4</v>
      </c>
      <c r="AB41" s="46">
        <v>3</v>
      </c>
      <c r="AC41" s="38" t="s">
        <v>70</v>
      </c>
      <c r="AD41" s="29"/>
      <c r="AE41" s="42">
        <f>SUM(F41:AD41)</f>
        <v>57</v>
      </c>
    </row>
    <row r="42" spans="1:31" s="42" customFormat="1" ht="12.75" x14ac:dyDescent="0.2">
      <c r="A42" s="11" t="s">
        <v>11</v>
      </c>
      <c r="B42" s="18" t="s">
        <v>12</v>
      </c>
      <c r="C42" s="11">
        <f>SUM(C43:C45)</f>
        <v>168</v>
      </c>
      <c r="D42" s="30">
        <v>0</v>
      </c>
      <c r="E42" s="30">
        <v>0</v>
      </c>
      <c r="F42" s="23">
        <f t="shared" ref="F42:AB42" si="13">SUM(F43:F45)</f>
        <v>8</v>
      </c>
      <c r="G42" s="23">
        <f t="shared" si="13"/>
        <v>8</v>
      </c>
      <c r="H42" s="23">
        <f t="shared" si="13"/>
        <v>8</v>
      </c>
      <c r="I42" s="23">
        <f t="shared" si="13"/>
        <v>8</v>
      </c>
      <c r="J42" s="23">
        <f t="shared" si="13"/>
        <v>8</v>
      </c>
      <c r="K42" s="23">
        <f t="shared" si="13"/>
        <v>8</v>
      </c>
      <c r="L42" s="23">
        <f t="shared" si="13"/>
        <v>8</v>
      </c>
      <c r="M42" s="23">
        <f t="shared" si="13"/>
        <v>8</v>
      </c>
      <c r="N42" s="23">
        <f t="shared" si="13"/>
        <v>8</v>
      </c>
      <c r="O42" s="23">
        <f t="shared" si="13"/>
        <v>8</v>
      </c>
      <c r="P42" s="23">
        <f t="shared" si="13"/>
        <v>8</v>
      </c>
      <c r="Q42" s="23">
        <f t="shared" si="13"/>
        <v>8</v>
      </c>
      <c r="R42" s="23">
        <f t="shared" si="13"/>
        <v>8</v>
      </c>
      <c r="S42" s="23">
        <f t="shared" si="13"/>
        <v>8</v>
      </c>
      <c r="T42" s="23">
        <f t="shared" si="13"/>
        <v>8</v>
      </c>
      <c r="U42" s="23">
        <f t="shared" si="13"/>
        <v>6</v>
      </c>
      <c r="V42" s="23">
        <f t="shared" si="13"/>
        <v>6</v>
      </c>
      <c r="W42" s="23">
        <f t="shared" si="13"/>
        <v>6</v>
      </c>
      <c r="X42" s="23">
        <f t="shared" si="13"/>
        <v>6</v>
      </c>
      <c r="Y42" s="23">
        <f t="shared" si="13"/>
        <v>6</v>
      </c>
      <c r="Z42" s="23">
        <f t="shared" si="13"/>
        <v>6</v>
      </c>
      <c r="AA42" s="23">
        <f t="shared" si="13"/>
        <v>6</v>
      </c>
      <c r="AB42" s="47">
        <f t="shared" si="13"/>
        <v>6</v>
      </c>
      <c r="AC42" s="37"/>
      <c r="AD42" s="29"/>
    </row>
    <row r="43" spans="1:31" s="42" customFormat="1" ht="12.75" x14ac:dyDescent="0.2">
      <c r="A43" s="1" t="s">
        <v>43</v>
      </c>
      <c r="B43" s="13" t="s">
        <v>44</v>
      </c>
      <c r="C43" s="7">
        <v>76</v>
      </c>
      <c r="D43" s="31">
        <v>0</v>
      </c>
      <c r="E43" s="31">
        <v>0</v>
      </c>
      <c r="F43" s="25">
        <v>4</v>
      </c>
      <c r="G43" s="25">
        <v>4</v>
      </c>
      <c r="H43" s="25">
        <v>4</v>
      </c>
      <c r="I43" s="25">
        <v>4</v>
      </c>
      <c r="J43" s="25">
        <v>4</v>
      </c>
      <c r="K43" s="25">
        <v>4</v>
      </c>
      <c r="L43" s="25">
        <v>4</v>
      </c>
      <c r="M43" s="25">
        <v>4</v>
      </c>
      <c r="N43" s="25">
        <v>4</v>
      </c>
      <c r="O43" s="25">
        <v>4</v>
      </c>
      <c r="P43" s="25">
        <v>4</v>
      </c>
      <c r="Q43" s="25">
        <v>4</v>
      </c>
      <c r="R43" s="25">
        <v>4</v>
      </c>
      <c r="S43" s="25">
        <v>4</v>
      </c>
      <c r="T43" s="25">
        <v>4</v>
      </c>
      <c r="U43" s="25">
        <v>2</v>
      </c>
      <c r="V43" s="25">
        <v>2</v>
      </c>
      <c r="W43" s="25">
        <v>2</v>
      </c>
      <c r="X43" s="25">
        <v>2</v>
      </c>
      <c r="Y43" s="25">
        <v>2</v>
      </c>
      <c r="Z43" s="25">
        <v>2</v>
      </c>
      <c r="AA43" s="25">
        <v>2</v>
      </c>
      <c r="AB43" s="46">
        <v>2</v>
      </c>
      <c r="AC43" s="38" t="s">
        <v>67</v>
      </c>
      <c r="AD43" s="29"/>
      <c r="AE43" s="42">
        <f>SUM(F43:AD43)</f>
        <v>76</v>
      </c>
    </row>
    <row r="44" spans="1:31" s="42" customFormat="1" ht="17.25" customHeight="1" x14ac:dyDescent="0.2">
      <c r="A44" s="1" t="s">
        <v>40</v>
      </c>
      <c r="B44" s="8" t="s">
        <v>41</v>
      </c>
      <c r="C44" s="7">
        <v>46</v>
      </c>
      <c r="D44" s="31">
        <v>0</v>
      </c>
      <c r="E44" s="31">
        <v>0</v>
      </c>
      <c r="F44" s="25">
        <v>2</v>
      </c>
      <c r="G44" s="25">
        <v>2</v>
      </c>
      <c r="H44" s="25">
        <v>2</v>
      </c>
      <c r="I44" s="25">
        <v>2</v>
      </c>
      <c r="J44" s="25">
        <v>2</v>
      </c>
      <c r="K44" s="25">
        <v>2</v>
      </c>
      <c r="L44" s="25">
        <v>2</v>
      </c>
      <c r="M44" s="25">
        <v>2</v>
      </c>
      <c r="N44" s="25">
        <v>2</v>
      </c>
      <c r="O44" s="25">
        <v>2</v>
      </c>
      <c r="P44" s="25">
        <v>2</v>
      </c>
      <c r="Q44" s="25">
        <v>2</v>
      </c>
      <c r="R44" s="25">
        <v>2</v>
      </c>
      <c r="S44" s="25">
        <v>2</v>
      </c>
      <c r="T44" s="25">
        <v>2</v>
      </c>
      <c r="U44" s="25">
        <v>2</v>
      </c>
      <c r="V44" s="25">
        <v>2</v>
      </c>
      <c r="W44" s="25">
        <v>2</v>
      </c>
      <c r="X44" s="25">
        <v>2</v>
      </c>
      <c r="Y44" s="25">
        <v>2</v>
      </c>
      <c r="Z44" s="25">
        <v>2</v>
      </c>
      <c r="AA44" s="25">
        <v>2</v>
      </c>
      <c r="AB44" s="46">
        <v>2</v>
      </c>
      <c r="AC44" s="38"/>
      <c r="AD44" s="29"/>
      <c r="AE44" s="42">
        <f>SUM(F44:AB44)</f>
        <v>46</v>
      </c>
    </row>
    <row r="45" spans="1:31" s="42" customFormat="1" ht="25.5" x14ac:dyDescent="0.2">
      <c r="A45" s="17" t="s">
        <v>87</v>
      </c>
      <c r="B45" s="9" t="s">
        <v>88</v>
      </c>
      <c r="C45" s="17">
        <v>46</v>
      </c>
      <c r="D45" s="72"/>
      <c r="E45" s="72"/>
      <c r="F45" s="17">
        <v>2</v>
      </c>
      <c r="G45" s="17">
        <v>2</v>
      </c>
      <c r="H45" s="17">
        <v>2</v>
      </c>
      <c r="I45" s="17">
        <v>2</v>
      </c>
      <c r="J45" s="17">
        <v>2</v>
      </c>
      <c r="K45" s="25">
        <v>2</v>
      </c>
      <c r="L45" s="25">
        <v>2</v>
      </c>
      <c r="M45" s="25">
        <v>2</v>
      </c>
      <c r="N45" s="25">
        <v>2</v>
      </c>
      <c r="O45" s="25">
        <v>2</v>
      </c>
      <c r="P45" s="25">
        <v>2</v>
      </c>
      <c r="Q45" s="17">
        <v>2</v>
      </c>
      <c r="R45" s="17">
        <v>2</v>
      </c>
      <c r="S45" s="17">
        <v>2</v>
      </c>
      <c r="T45" s="17">
        <v>2</v>
      </c>
      <c r="U45" s="17">
        <v>2</v>
      </c>
      <c r="V45" s="17">
        <v>2</v>
      </c>
      <c r="W45" s="17">
        <v>2</v>
      </c>
      <c r="X45" s="17">
        <v>2</v>
      </c>
      <c r="Y45" s="17">
        <v>2</v>
      </c>
      <c r="Z45" s="17">
        <v>2</v>
      </c>
      <c r="AA45" s="17">
        <v>2</v>
      </c>
      <c r="AB45" s="17">
        <v>2</v>
      </c>
      <c r="AC45" s="38"/>
      <c r="AD45" s="29"/>
      <c r="AE45" s="42">
        <f>SUM(F45:AB45)</f>
        <v>46</v>
      </c>
    </row>
    <row r="46" spans="1:31" s="42" customFormat="1" ht="12.75" x14ac:dyDescent="0.2">
      <c r="A46" s="11" t="s">
        <v>15</v>
      </c>
      <c r="B46" s="18" t="s">
        <v>16</v>
      </c>
      <c r="C46" s="19">
        <f t="shared" ref="C46" si="14">SUM(C47)</f>
        <v>284</v>
      </c>
      <c r="D46" s="31">
        <v>0</v>
      </c>
      <c r="E46" s="31">
        <v>0</v>
      </c>
      <c r="F46" s="23">
        <f t="shared" ref="F46:T46" si="15">SUM(F47)</f>
        <v>12</v>
      </c>
      <c r="G46" s="23">
        <f t="shared" si="15"/>
        <v>12</v>
      </c>
      <c r="H46" s="23">
        <f t="shared" si="15"/>
        <v>12</v>
      </c>
      <c r="I46" s="23">
        <f t="shared" si="15"/>
        <v>12</v>
      </c>
      <c r="J46" s="23">
        <f t="shared" si="15"/>
        <v>12</v>
      </c>
      <c r="K46" s="23">
        <f>SUM(K47)</f>
        <v>12</v>
      </c>
      <c r="L46" s="23">
        <f t="shared" si="15"/>
        <v>12</v>
      </c>
      <c r="M46" s="23">
        <f t="shared" si="15"/>
        <v>12</v>
      </c>
      <c r="N46" s="23">
        <f t="shared" si="15"/>
        <v>12</v>
      </c>
      <c r="O46" s="23">
        <f t="shared" si="15"/>
        <v>12</v>
      </c>
      <c r="P46" s="23">
        <f t="shared" si="15"/>
        <v>12</v>
      </c>
      <c r="Q46" s="23">
        <f>SUM(Q47)</f>
        <v>12</v>
      </c>
      <c r="R46" s="23">
        <f t="shared" si="15"/>
        <v>12</v>
      </c>
      <c r="S46" s="23">
        <f t="shared" si="15"/>
        <v>10</v>
      </c>
      <c r="T46" s="23">
        <f t="shared" si="15"/>
        <v>12</v>
      </c>
      <c r="U46" s="23">
        <f t="shared" ref="U46:AA46" si="16">SUM(U47)</f>
        <v>14</v>
      </c>
      <c r="V46" s="23">
        <f t="shared" si="16"/>
        <v>14</v>
      </c>
      <c r="W46" s="23">
        <f t="shared" si="16"/>
        <v>12</v>
      </c>
      <c r="X46" s="23">
        <f t="shared" si="16"/>
        <v>13</v>
      </c>
      <c r="Y46" s="23">
        <f t="shared" si="16"/>
        <v>12</v>
      </c>
      <c r="Z46" s="23">
        <f t="shared" si="16"/>
        <v>12</v>
      </c>
      <c r="AA46" s="23">
        <f t="shared" si="16"/>
        <v>14</v>
      </c>
      <c r="AB46" s="47">
        <f>SUM(AB47)</f>
        <v>15</v>
      </c>
      <c r="AC46" s="37"/>
      <c r="AD46" s="29"/>
      <c r="AE46" s="66">
        <f>SUM(F51:AC51)</f>
        <v>108</v>
      </c>
    </row>
    <row r="47" spans="1:31" s="42" customFormat="1" ht="12.75" x14ac:dyDescent="0.2">
      <c r="A47" s="11" t="s">
        <v>17</v>
      </c>
      <c r="B47" s="18" t="s">
        <v>18</v>
      </c>
      <c r="C47" s="19">
        <f>SUM(C48)</f>
        <v>284</v>
      </c>
      <c r="D47" s="30">
        <v>0</v>
      </c>
      <c r="E47" s="30">
        <v>0</v>
      </c>
      <c r="F47" s="23">
        <f>SUM(F48)</f>
        <v>12</v>
      </c>
      <c r="G47" s="23">
        <f>SUM(G48)</f>
        <v>12</v>
      </c>
      <c r="H47" s="23">
        <f>SUM(H48)</f>
        <v>12</v>
      </c>
      <c r="I47" s="23">
        <f>SUM(I48)</f>
        <v>12</v>
      </c>
      <c r="J47" s="23">
        <f>SUM(J48)</f>
        <v>12</v>
      </c>
      <c r="K47" s="23">
        <f>SUM(K48)</f>
        <v>12</v>
      </c>
      <c r="L47" s="23">
        <f>SUM(L48)</f>
        <v>12</v>
      </c>
      <c r="M47" s="23">
        <f>SUM(M48)</f>
        <v>12</v>
      </c>
      <c r="N47" s="23">
        <f>SUM(N48)</f>
        <v>12</v>
      </c>
      <c r="O47" s="23">
        <f>SUM(O48)</f>
        <v>12</v>
      </c>
      <c r="P47" s="23">
        <f>SUM(P48)</f>
        <v>12</v>
      </c>
      <c r="Q47" s="23">
        <f>SUM(Q48)</f>
        <v>12</v>
      </c>
      <c r="R47" s="23">
        <f t="shared" ref="R47:AA47" si="17">SUM(R48)</f>
        <v>12</v>
      </c>
      <c r="S47" s="23">
        <f t="shared" si="17"/>
        <v>10</v>
      </c>
      <c r="T47" s="23">
        <f t="shared" si="17"/>
        <v>12</v>
      </c>
      <c r="U47" s="23">
        <f t="shared" si="17"/>
        <v>14</v>
      </c>
      <c r="V47" s="23">
        <f t="shared" si="17"/>
        <v>14</v>
      </c>
      <c r="W47" s="23">
        <f t="shared" si="17"/>
        <v>12</v>
      </c>
      <c r="X47" s="23">
        <f t="shared" si="17"/>
        <v>13</v>
      </c>
      <c r="Y47" s="23">
        <f t="shared" si="17"/>
        <v>12</v>
      </c>
      <c r="Z47" s="23">
        <f t="shared" si="17"/>
        <v>12</v>
      </c>
      <c r="AA47" s="23">
        <f t="shared" si="17"/>
        <v>14</v>
      </c>
      <c r="AB47" s="47">
        <f>SUM(AB48)</f>
        <v>15</v>
      </c>
      <c r="AC47" s="37"/>
      <c r="AD47" s="29"/>
      <c r="AE47" s="66">
        <f t="shared" ref="AE47:AE52" si="18">SUM(F47:AB47)</f>
        <v>284</v>
      </c>
    </row>
    <row r="48" spans="1:31" s="42" customFormat="1" ht="51" x14ac:dyDescent="0.2">
      <c r="A48" s="20" t="s">
        <v>19</v>
      </c>
      <c r="B48" s="21" t="s">
        <v>89</v>
      </c>
      <c r="C48" s="22">
        <f>SUM(C49:C51)</f>
        <v>284</v>
      </c>
      <c r="D48" s="30">
        <v>0</v>
      </c>
      <c r="E48" s="30">
        <v>0</v>
      </c>
      <c r="F48" s="39">
        <f t="shared" ref="F48:Q48" si="19">SUM(F49:F51)</f>
        <v>12</v>
      </c>
      <c r="G48" s="39">
        <f t="shared" si="19"/>
        <v>12</v>
      </c>
      <c r="H48" s="39">
        <f t="shared" si="19"/>
        <v>12</v>
      </c>
      <c r="I48" s="39">
        <f t="shared" si="19"/>
        <v>12</v>
      </c>
      <c r="J48" s="39">
        <f t="shared" si="19"/>
        <v>12</v>
      </c>
      <c r="K48" s="39">
        <f t="shared" si="19"/>
        <v>12</v>
      </c>
      <c r="L48" s="39">
        <f t="shared" si="19"/>
        <v>12</v>
      </c>
      <c r="M48" s="39">
        <f t="shared" si="19"/>
        <v>12</v>
      </c>
      <c r="N48" s="39">
        <f t="shared" si="19"/>
        <v>12</v>
      </c>
      <c r="O48" s="39">
        <f t="shared" si="19"/>
        <v>12</v>
      </c>
      <c r="P48" s="39">
        <f t="shared" si="19"/>
        <v>12</v>
      </c>
      <c r="Q48" s="39">
        <f t="shared" si="19"/>
        <v>12</v>
      </c>
      <c r="R48" s="39">
        <f t="shared" ref="R48:AB48" si="20">SUM(R49:R51)</f>
        <v>12</v>
      </c>
      <c r="S48" s="39">
        <f t="shared" si="20"/>
        <v>10</v>
      </c>
      <c r="T48" s="39">
        <f t="shared" si="20"/>
        <v>12</v>
      </c>
      <c r="U48" s="39">
        <f t="shared" si="20"/>
        <v>14</v>
      </c>
      <c r="V48" s="39">
        <f t="shared" si="20"/>
        <v>14</v>
      </c>
      <c r="W48" s="39">
        <f t="shared" si="20"/>
        <v>12</v>
      </c>
      <c r="X48" s="39">
        <f t="shared" si="20"/>
        <v>13</v>
      </c>
      <c r="Y48" s="39">
        <f t="shared" si="20"/>
        <v>12</v>
      </c>
      <c r="Z48" s="39">
        <f t="shared" si="20"/>
        <v>12</v>
      </c>
      <c r="AA48" s="39">
        <f t="shared" si="20"/>
        <v>14</v>
      </c>
      <c r="AB48" s="49">
        <f t="shared" si="20"/>
        <v>15</v>
      </c>
      <c r="AC48" s="37"/>
      <c r="AD48" s="29"/>
      <c r="AE48" s="66">
        <f t="shared" si="18"/>
        <v>284</v>
      </c>
    </row>
    <row r="49" spans="1:31" s="42" customFormat="1" ht="25.5" x14ac:dyDescent="0.2">
      <c r="A49" s="1" t="s">
        <v>20</v>
      </c>
      <c r="B49" s="9" t="s">
        <v>90</v>
      </c>
      <c r="C49" s="7">
        <v>104</v>
      </c>
      <c r="D49" s="30">
        <v>0</v>
      </c>
      <c r="E49" s="30">
        <v>0</v>
      </c>
      <c r="F49" s="25">
        <v>12</v>
      </c>
      <c r="G49" s="25">
        <v>12</v>
      </c>
      <c r="H49" s="25">
        <v>12</v>
      </c>
      <c r="I49" s="25">
        <v>12</v>
      </c>
      <c r="J49" s="25">
        <v>12</v>
      </c>
      <c r="K49" s="25">
        <v>6</v>
      </c>
      <c r="L49" s="25">
        <v>6</v>
      </c>
      <c r="M49" s="25">
        <v>6</v>
      </c>
      <c r="N49" s="25">
        <v>6</v>
      </c>
      <c r="O49" s="25">
        <v>6</v>
      </c>
      <c r="P49" s="25">
        <v>6</v>
      </c>
      <c r="Q49" s="25">
        <v>6</v>
      </c>
      <c r="R49" s="25">
        <v>2</v>
      </c>
      <c r="S49" s="26"/>
      <c r="T49" s="26"/>
      <c r="U49" s="26"/>
      <c r="V49" s="26"/>
      <c r="W49" s="26"/>
      <c r="X49" s="26"/>
      <c r="Y49" s="26"/>
      <c r="Z49" s="26"/>
      <c r="AA49" s="26"/>
      <c r="AB49" s="58"/>
      <c r="AC49" s="38" t="s">
        <v>67</v>
      </c>
      <c r="AD49" s="29"/>
      <c r="AE49" s="66">
        <f t="shared" si="18"/>
        <v>104</v>
      </c>
    </row>
    <row r="50" spans="1:31" s="42" customFormat="1" ht="12.75" x14ac:dyDescent="0.2">
      <c r="A50" s="1" t="s">
        <v>91</v>
      </c>
      <c r="B50" s="9" t="s">
        <v>92</v>
      </c>
      <c r="C50" s="7">
        <v>72</v>
      </c>
      <c r="D50" s="30">
        <v>0</v>
      </c>
      <c r="E50" s="30"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5">
        <v>4</v>
      </c>
      <c r="S50" s="25">
        <v>4</v>
      </c>
      <c r="T50" s="25">
        <v>6</v>
      </c>
      <c r="U50" s="25">
        <v>8</v>
      </c>
      <c r="V50" s="25">
        <v>8</v>
      </c>
      <c r="W50" s="25">
        <v>6</v>
      </c>
      <c r="X50" s="25">
        <v>7</v>
      </c>
      <c r="Y50" s="25">
        <v>6</v>
      </c>
      <c r="Z50" s="25">
        <v>6</v>
      </c>
      <c r="AA50" s="25">
        <v>8</v>
      </c>
      <c r="AB50" s="46">
        <v>9</v>
      </c>
      <c r="AC50" s="38" t="s">
        <v>67</v>
      </c>
      <c r="AD50" s="29"/>
      <c r="AE50" s="66">
        <f t="shared" si="18"/>
        <v>72</v>
      </c>
    </row>
    <row r="51" spans="1:31" s="42" customFormat="1" ht="12.75" x14ac:dyDescent="0.2">
      <c r="A51" s="1" t="s">
        <v>32</v>
      </c>
      <c r="B51" s="9" t="s">
        <v>33</v>
      </c>
      <c r="C51" s="1">
        <v>108</v>
      </c>
      <c r="D51" s="30">
        <v>0</v>
      </c>
      <c r="E51" s="30">
        <v>0</v>
      </c>
      <c r="F51" s="26"/>
      <c r="G51" s="26"/>
      <c r="H51" s="26"/>
      <c r="I51" s="26"/>
      <c r="J51" s="26"/>
      <c r="K51" s="25">
        <v>6</v>
      </c>
      <c r="L51" s="25">
        <v>6</v>
      </c>
      <c r="M51" s="25">
        <v>6</v>
      </c>
      <c r="N51" s="25">
        <v>6</v>
      </c>
      <c r="O51" s="25">
        <v>6</v>
      </c>
      <c r="P51" s="25">
        <v>6</v>
      </c>
      <c r="Q51" s="25">
        <v>6</v>
      </c>
      <c r="R51" s="25">
        <v>6</v>
      </c>
      <c r="S51" s="25">
        <v>6</v>
      </c>
      <c r="T51" s="25">
        <v>6</v>
      </c>
      <c r="U51" s="25">
        <v>6</v>
      </c>
      <c r="V51" s="25">
        <v>6</v>
      </c>
      <c r="W51" s="25">
        <v>6</v>
      </c>
      <c r="X51" s="25">
        <v>6</v>
      </c>
      <c r="Y51" s="25">
        <v>6</v>
      </c>
      <c r="Z51" s="25">
        <v>6</v>
      </c>
      <c r="AA51" s="25">
        <v>6</v>
      </c>
      <c r="AB51" s="46">
        <v>6</v>
      </c>
      <c r="AC51" s="38"/>
      <c r="AD51" s="57"/>
      <c r="AE51" s="57">
        <f t="shared" si="18"/>
        <v>108</v>
      </c>
    </row>
    <row r="52" spans="1:31" s="42" customFormat="1" ht="12.75" x14ac:dyDescent="0.2">
      <c r="C52" s="42">
        <f>SUM(C31,C42,C46)</f>
        <v>828</v>
      </c>
      <c r="D52" s="57"/>
      <c r="E52" s="57"/>
      <c r="F52" s="42">
        <f t="shared" ref="F52:K52" si="21">SUM(F31,F42,F46)</f>
        <v>36</v>
      </c>
      <c r="G52" s="42">
        <f t="shared" si="21"/>
        <v>36</v>
      </c>
      <c r="H52" s="42">
        <f t="shared" si="21"/>
        <v>36</v>
      </c>
      <c r="I52" s="42">
        <f t="shared" si="21"/>
        <v>36</v>
      </c>
      <c r="J52" s="42">
        <f t="shared" si="21"/>
        <v>36</v>
      </c>
      <c r="K52" s="42">
        <f t="shared" si="21"/>
        <v>36</v>
      </c>
      <c r="L52" s="42">
        <f>SUM(L31,L42,L46)</f>
        <v>36</v>
      </c>
      <c r="M52" s="42">
        <f>SUM(M31,M42,M46)</f>
        <v>36</v>
      </c>
      <c r="N52" s="42">
        <f>SUM(N31,N42,N46)</f>
        <v>36</v>
      </c>
      <c r="O52" s="42">
        <f>SUM(O31,O42,O46)</f>
        <v>36</v>
      </c>
      <c r="P52" s="42">
        <f>SUM(P31,P42,P46)</f>
        <v>36</v>
      </c>
      <c r="Q52" s="42">
        <f t="shared" ref="Q52:AB52" si="22">SUM(Q31,Q42,Q46)</f>
        <v>36</v>
      </c>
      <c r="R52" s="42">
        <f t="shared" si="22"/>
        <v>36</v>
      </c>
      <c r="S52" s="42">
        <f t="shared" si="22"/>
        <v>36</v>
      </c>
      <c r="T52" s="42">
        <f t="shared" si="22"/>
        <v>36</v>
      </c>
      <c r="U52" s="42">
        <f t="shared" si="22"/>
        <v>36</v>
      </c>
      <c r="V52" s="42">
        <f t="shared" si="22"/>
        <v>36</v>
      </c>
      <c r="W52" s="42">
        <f t="shared" si="22"/>
        <v>36</v>
      </c>
      <c r="X52" s="42">
        <f t="shared" si="22"/>
        <v>36</v>
      </c>
      <c r="Y52" s="42">
        <f t="shared" si="22"/>
        <v>36</v>
      </c>
      <c r="Z52" s="42">
        <f t="shared" si="22"/>
        <v>36</v>
      </c>
      <c r="AA52" s="42">
        <f t="shared" si="22"/>
        <v>36</v>
      </c>
      <c r="AB52" s="42">
        <f t="shared" si="22"/>
        <v>36</v>
      </c>
      <c r="AC52" s="67"/>
      <c r="AE52" s="42">
        <f t="shared" si="18"/>
        <v>828</v>
      </c>
    </row>
  </sheetData>
  <mergeCells count="13">
    <mergeCell ref="A2:T2"/>
    <mergeCell ref="D3:G3"/>
    <mergeCell ref="H3:K3"/>
    <mergeCell ref="Q3:T3"/>
    <mergeCell ref="L3:O3"/>
    <mergeCell ref="Z29:AC29"/>
    <mergeCell ref="U29:X29"/>
    <mergeCell ref="D26:E27"/>
    <mergeCell ref="A28:T28"/>
    <mergeCell ref="D29:G29"/>
    <mergeCell ref="H29:K29"/>
    <mergeCell ref="M29:P29"/>
    <mergeCell ref="Q29:T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24" zoomScale="110" zoomScaleNormal="110" workbookViewId="0">
      <selection activeCell="A26" sqref="A26:AE43"/>
    </sheetView>
  </sheetViews>
  <sheetFormatPr defaultRowHeight="15" x14ac:dyDescent="0.25"/>
  <cols>
    <col min="1" max="1" width="9.85546875" bestFit="1" customWidth="1"/>
    <col min="2" max="2" width="44.7109375" customWidth="1"/>
    <col min="3" max="3" width="5.28515625" bestFit="1" customWidth="1"/>
    <col min="4" max="30" width="3.7109375" customWidth="1"/>
    <col min="31" max="31" width="4.85546875" customWidth="1"/>
  </cols>
  <sheetData>
    <row r="1" spans="1:31" x14ac:dyDescent="0.25">
      <c r="D1" s="34"/>
      <c r="E1" s="34"/>
      <c r="AD1" s="34"/>
    </row>
    <row r="2" spans="1:31" x14ac:dyDescent="0.25">
      <c r="A2" s="83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7"/>
      <c r="V2" s="27"/>
      <c r="W2" s="27"/>
      <c r="X2" s="27"/>
      <c r="Y2" s="27"/>
      <c r="Z2" s="27"/>
      <c r="AA2" s="27"/>
      <c r="AB2" s="27"/>
      <c r="AC2" s="27"/>
      <c r="AD2" s="35"/>
    </row>
    <row r="3" spans="1:31" x14ac:dyDescent="0.25">
      <c r="A3" s="41"/>
      <c r="B3" s="41"/>
      <c r="C3" s="41"/>
      <c r="D3" s="87" t="s">
        <v>21</v>
      </c>
      <c r="E3" s="87"/>
      <c r="F3" s="87"/>
      <c r="G3" s="87"/>
      <c r="H3" s="87" t="s">
        <v>22</v>
      </c>
      <c r="I3" s="87"/>
      <c r="J3" s="87"/>
      <c r="K3" s="87"/>
      <c r="L3" s="87" t="s">
        <v>23</v>
      </c>
      <c r="M3" s="87"/>
      <c r="N3" s="87"/>
      <c r="O3" s="87"/>
      <c r="P3" s="88" t="s">
        <v>69</v>
      </c>
      <c r="Q3" s="87" t="s">
        <v>24</v>
      </c>
      <c r="R3" s="87"/>
      <c r="S3" s="87"/>
      <c r="T3" s="87"/>
      <c r="U3" s="95" t="s">
        <v>34</v>
      </c>
      <c r="V3" s="35"/>
      <c r="W3" s="35"/>
      <c r="X3" s="35"/>
      <c r="Y3" s="35"/>
      <c r="Z3" s="35"/>
      <c r="AA3" s="35"/>
      <c r="AB3" s="35"/>
      <c r="AC3" s="35"/>
      <c r="AD3" s="35"/>
    </row>
    <row r="4" spans="1:31" x14ac:dyDescent="0.25">
      <c r="A4" s="41"/>
      <c r="B4" s="41"/>
      <c r="C4" s="41"/>
      <c r="D4" s="55">
        <v>37</v>
      </c>
      <c r="E4" s="55">
        <v>38</v>
      </c>
      <c r="F4" s="54">
        <v>39</v>
      </c>
      <c r="G4" s="54">
        <v>40</v>
      </c>
      <c r="H4" s="54">
        <v>41</v>
      </c>
      <c r="I4" s="54">
        <v>42</v>
      </c>
      <c r="J4" s="54">
        <v>43</v>
      </c>
      <c r="K4" s="54">
        <v>44</v>
      </c>
      <c r="L4" s="54">
        <v>45</v>
      </c>
      <c r="M4" s="54">
        <v>46</v>
      </c>
      <c r="N4" s="54">
        <v>47</v>
      </c>
      <c r="O4" s="54">
        <v>48</v>
      </c>
      <c r="P4" s="54">
        <v>49</v>
      </c>
      <c r="Q4" s="54">
        <v>50</v>
      </c>
      <c r="R4" s="54">
        <v>51</v>
      </c>
      <c r="S4" s="54">
        <v>52</v>
      </c>
      <c r="T4" s="55">
        <v>53</v>
      </c>
      <c r="U4" s="81">
        <v>3</v>
      </c>
      <c r="V4" s="28"/>
      <c r="W4" s="28"/>
      <c r="X4" s="28"/>
      <c r="Y4" s="28"/>
      <c r="Z4" s="28"/>
      <c r="AA4" s="28"/>
      <c r="AB4" s="28"/>
      <c r="AC4" s="28"/>
      <c r="AD4" s="28"/>
      <c r="AE4" s="10"/>
    </row>
    <row r="5" spans="1:31" x14ac:dyDescent="0.25">
      <c r="A5" s="11" t="s">
        <v>0</v>
      </c>
      <c r="B5" s="11" t="s">
        <v>1</v>
      </c>
      <c r="C5" s="11">
        <f t="shared" ref="C5:T5" si="0">SUM(C6)</f>
        <v>34</v>
      </c>
      <c r="D5" s="23">
        <f t="shared" si="0"/>
        <v>6</v>
      </c>
      <c r="E5" s="23">
        <f t="shared" si="0"/>
        <v>6</v>
      </c>
      <c r="F5" s="23">
        <f t="shared" si="0"/>
        <v>6</v>
      </c>
      <c r="G5" s="23">
        <f t="shared" si="0"/>
        <v>6</v>
      </c>
      <c r="H5" s="23">
        <f t="shared" si="0"/>
        <v>6</v>
      </c>
      <c r="I5" s="23">
        <f t="shared" si="0"/>
        <v>4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37"/>
      <c r="V5" s="36"/>
      <c r="W5" s="36"/>
      <c r="X5" s="36"/>
      <c r="Y5" s="36"/>
      <c r="Z5" s="36"/>
      <c r="AA5" s="36"/>
      <c r="AB5" s="36"/>
      <c r="AC5" s="36"/>
      <c r="AD5" s="36"/>
      <c r="AE5">
        <f>SUM(D5:S5)</f>
        <v>34</v>
      </c>
    </row>
    <row r="6" spans="1:31" x14ac:dyDescent="0.25">
      <c r="A6" s="3" t="s">
        <v>47</v>
      </c>
      <c r="B6" s="12" t="s">
        <v>59</v>
      </c>
      <c r="C6" s="3">
        <f t="shared" ref="C6:S6" si="1">SUM(C7:C7)</f>
        <v>34</v>
      </c>
      <c r="D6" s="24">
        <f t="shared" si="1"/>
        <v>6</v>
      </c>
      <c r="E6" s="24">
        <f t="shared" si="1"/>
        <v>6</v>
      </c>
      <c r="F6" s="24">
        <f t="shared" si="1"/>
        <v>6</v>
      </c>
      <c r="G6" s="24">
        <f t="shared" si="1"/>
        <v>6</v>
      </c>
      <c r="H6" s="24">
        <f t="shared" si="1"/>
        <v>6</v>
      </c>
      <c r="I6" s="24">
        <f t="shared" si="1"/>
        <v>4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24">
        <f t="shared" si="1"/>
        <v>0</v>
      </c>
      <c r="T6" s="24">
        <f>SUM(T7)</f>
        <v>0</v>
      </c>
      <c r="U6" s="37"/>
      <c r="V6" s="36"/>
      <c r="W6" s="36"/>
      <c r="X6" s="36"/>
      <c r="Y6" s="36"/>
      <c r="Z6" s="36"/>
      <c r="AA6" s="36"/>
      <c r="AB6" s="36"/>
      <c r="AC6" s="36"/>
      <c r="AD6" s="36"/>
      <c r="AE6">
        <f>SUM(AE7:AE7)</f>
        <v>34</v>
      </c>
    </row>
    <row r="7" spans="1:31" x14ac:dyDescent="0.25">
      <c r="A7" s="1" t="s">
        <v>54</v>
      </c>
      <c r="B7" s="13" t="s">
        <v>55</v>
      </c>
      <c r="C7" s="2">
        <v>34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8" t="s">
        <v>70</v>
      </c>
      <c r="V7" s="29"/>
      <c r="W7" s="29"/>
      <c r="X7" s="29"/>
      <c r="Y7" s="29"/>
      <c r="Z7" s="29"/>
      <c r="AA7" s="29"/>
      <c r="AB7" s="29"/>
      <c r="AC7" s="29"/>
      <c r="AD7" s="29"/>
      <c r="AE7">
        <f t="shared" ref="AE7" si="2">SUM(D7:T7)</f>
        <v>34</v>
      </c>
    </row>
    <row r="8" spans="1:31" x14ac:dyDescent="0.25">
      <c r="A8" s="11" t="s">
        <v>11</v>
      </c>
      <c r="B8" s="11" t="s">
        <v>12</v>
      </c>
      <c r="C8" s="71">
        <f t="shared" ref="C8:T8" si="3">SUM(C9:C11)</f>
        <v>150</v>
      </c>
      <c r="D8" s="23">
        <f t="shared" si="3"/>
        <v>12</v>
      </c>
      <c r="E8" s="23">
        <f t="shared" si="3"/>
        <v>12</v>
      </c>
      <c r="F8" s="23">
        <f t="shared" si="3"/>
        <v>12</v>
      </c>
      <c r="G8" s="23">
        <f t="shared" si="3"/>
        <v>12</v>
      </c>
      <c r="H8" s="23">
        <f t="shared" si="3"/>
        <v>12</v>
      </c>
      <c r="I8" s="23">
        <f t="shared" si="3"/>
        <v>14</v>
      </c>
      <c r="J8" s="23">
        <f t="shared" si="3"/>
        <v>14</v>
      </c>
      <c r="K8" s="23">
        <f t="shared" si="3"/>
        <v>8</v>
      </c>
      <c r="L8" s="23">
        <f t="shared" si="3"/>
        <v>6</v>
      </c>
      <c r="M8" s="23">
        <f t="shared" si="3"/>
        <v>6</v>
      </c>
      <c r="N8" s="23">
        <f t="shared" si="3"/>
        <v>6</v>
      </c>
      <c r="O8" s="23">
        <f t="shared" si="3"/>
        <v>6</v>
      </c>
      <c r="P8" s="23">
        <f t="shared" si="3"/>
        <v>6</v>
      </c>
      <c r="Q8" s="23">
        <f t="shared" si="3"/>
        <v>6</v>
      </c>
      <c r="R8" s="23">
        <f t="shared" si="3"/>
        <v>6</v>
      </c>
      <c r="S8" s="23">
        <f t="shared" si="3"/>
        <v>6</v>
      </c>
      <c r="T8" s="23">
        <f t="shared" si="3"/>
        <v>6</v>
      </c>
      <c r="U8" s="38"/>
      <c r="V8" s="29"/>
      <c r="W8" s="29"/>
      <c r="X8" s="29"/>
      <c r="Y8" s="29"/>
      <c r="Z8" s="29"/>
      <c r="AA8" s="29"/>
      <c r="AB8" s="29"/>
      <c r="AC8" s="29"/>
      <c r="AD8" s="29"/>
      <c r="AE8">
        <f>SUM(D8:T8)</f>
        <v>150</v>
      </c>
    </row>
    <row r="9" spans="1:31" x14ac:dyDescent="0.25">
      <c r="A9" s="1" t="s">
        <v>40</v>
      </c>
      <c r="B9" s="5" t="s">
        <v>6</v>
      </c>
      <c r="C9" s="15">
        <v>32</v>
      </c>
      <c r="D9" s="25">
        <v>2</v>
      </c>
      <c r="E9" s="25">
        <v>2</v>
      </c>
      <c r="F9" s="17">
        <v>2</v>
      </c>
      <c r="G9" s="17"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25"/>
      <c r="U9" s="38" t="s">
        <v>68</v>
      </c>
      <c r="V9" s="29"/>
      <c r="W9" s="29"/>
      <c r="X9" s="29"/>
      <c r="Y9" s="29"/>
      <c r="Z9" s="29"/>
      <c r="AA9" s="29"/>
      <c r="AB9" s="29"/>
      <c r="AC9" s="29"/>
      <c r="AD9" s="29"/>
      <c r="AE9">
        <f>SUM(D9:S9)</f>
        <v>32</v>
      </c>
    </row>
    <row r="10" spans="1:31" ht="25.5" x14ac:dyDescent="0.25">
      <c r="A10" s="1" t="s">
        <v>95</v>
      </c>
      <c r="B10" s="5" t="s">
        <v>41</v>
      </c>
      <c r="C10" s="15">
        <v>56</v>
      </c>
      <c r="D10" s="25">
        <v>6</v>
      </c>
      <c r="E10" s="25">
        <v>4</v>
      </c>
      <c r="F10" s="17">
        <v>4</v>
      </c>
      <c r="G10" s="17">
        <v>4</v>
      </c>
      <c r="H10" s="17">
        <v>4</v>
      </c>
      <c r="I10" s="17">
        <v>6</v>
      </c>
      <c r="J10" s="17">
        <v>6</v>
      </c>
      <c r="K10" s="17">
        <v>4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7">
        <v>2</v>
      </c>
      <c r="S10" s="17">
        <v>2</v>
      </c>
      <c r="T10" s="25">
        <v>2</v>
      </c>
      <c r="U10" s="38" t="s">
        <v>67</v>
      </c>
      <c r="V10" s="29"/>
      <c r="W10" s="29"/>
      <c r="X10" s="29"/>
      <c r="Y10" s="29"/>
      <c r="Z10" s="29"/>
      <c r="AA10" s="29"/>
      <c r="AB10" s="29"/>
      <c r="AC10" s="29"/>
      <c r="AD10" s="29"/>
      <c r="AE10">
        <f t="shared" ref="AE10:AE20" si="4">SUM(D10:T10)</f>
        <v>56</v>
      </c>
    </row>
    <row r="11" spans="1:31" ht="25.5" x14ac:dyDescent="0.25">
      <c r="A11" s="1" t="s">
        <v>87</v>
      </c>
      <c r="B11" s="5" t="s">
        <v>88</v>
      </c>
      <c r="C11" s="15">
        <v>62</v>
      </c>
      <c r="D11" s="25">
        <v>4</v>
      </c>
      <c r="E11" s="25">
        <v>6</v>
      </c>
      <c r="F11" s="17">
        <v>6</v>
      </c>
      <c r="G11" s="17">
        <v>6</v>
      </c>
      <c r="H11" s="17">
        <v>6</v>
      </c>
      <c r="I11" s="17">
        <v>6</v>
      </c>
      <c r="J11" s="17">
        <v>6</v>
      </c>
      <c r="K11" s="17">
        <v>2</v>
      </c>
      <c r="L11" s="17">
        <v>2</v>
      </c>
      <c r="M11" s="17">
        <v>2</v>
      </c>
      <c r="N11" s="17">
        <v>2</v>
      </c>
      <c r="O11" s="17">
        <v>2</v>
      </c>
      <c r="P11" s="17">
        <v>2</v>
      </c>
      <c r="Q11" s="17">
        <v>2</v>
      </c>
      <c r="R11" s="17">
        <v>2</v>
      </c>
      <c r="S11" s="17">
        <v>2</v>
      </c>
      <c r="T11" s="25">
        <v>4</v>
      </c>
      <c r="U11" s="38" t="s">
        <v>67</v>
      </c>
      <c r="V11" s="29"/>
      <c r="W11" s="29"/>
      <c r="X11" s="29"/>
      <c r="Y11" s="29"/>
      <c r="Z11" s="29"/>
      <c r="AA11" s="29"/>
      <c r="AB11" s="29"/>
      <c r="AC11" s="29"/>
      <c r="AD11" s="29"/>
      <c r="AE11">
        <f t="shared" si="4"/>
        <v>62</v>
      </c>
    </row>
    <row r="12" spans="1:31" x14ac:dyDescent="0.25">
      <c r="A12" s="11" t="s">
        <v>15</v>
      </c>
      <c r="B12" s="18" t="s">
        <v>16</v>
      </c>
      <c r="C12" s="71">
        <f t="shared" ref="C12:T12" si="5">SUM(C13)</f>
        <v>428</v>
      </c>
      <c r="D12" s="23">
        <f t="shared" si="5"/>
        <v>18</v>
      </c>
      <c r="E12" s="23">
        <f t="shared" si="5"/>
        <v>18</v>
      </c>
      <c r="F12" s="23">
        <f t="shared" si="5"/>
        <v>18</v>
      </c>
      <c r="G12" s="23">
        <f t="shared" si="5"/>
        <v>18</v>
      </c>
      <c r="H12" s="23">
        <f t="shared" si="5"/>
        <v>18</v>
      </c>
      <c r="I12" s="23">
        <f t="shared" si="5"/>
        <v>18</v>
      </c>
      <c r="J12" s="23">
        <f t="shared" si="5"/>
        <v>22</v>
      </c>
      <c r="K12" s="23">
        <f t="shared" si="5"/>
        <v>28</v>
      </c>
      <c r="L12" s="23">
        <f t="shared" si="5"/>
        <v>30</v>
      </c>
      <c r="M12" s="23">
        <f t="shared" si="5"/>
        <v>30</v>
      </c>
      <c r="N12" s="23">
        <f t="shared" si="5"/>
        <v>30</v>
      </c>
      <c r="O12" s="23">
        <f t="shared" si="5"/>
        <v>30</v>
      </c>
      <c r="P12" s="23">
        <f t="shared" si="5"/>
        <v>30</v>
      </c>
      <c r="Q12" s="23">
        <f t="shared" si="5"/>
        <v>30</v>
      </c>
      <c r="R12" s="23">
        <f t="shared" si="5"/>
        <v>30</v>
      </c>
      <c r="S12" s="23">
        <f t="shared" si="5"/>
        <v>30</v>
      </c>
      <c r="T12" s="23">
        <f t="shared" si="5"/>
        <v>30</v>
      </c>
      <c r="U12" s="38"/>
      <c r="V12" s="29"/>
      <c r="W12" s="29"/>
      <c r="X12" s="29"/>
      <c r="Y12" s="29"/>
      <c r="Z12" s="29"/>
      <c r="AA12" s="29"/>
      <c r="AB12" s="29"/>
      <c r="AC12" s="29"/>
      <c r="AD12" s="29"/>
      <c r="AE12">
        <f t="shared" si="4"/>
        <v>428</v>
      </c>
    </row>
    <row r="13" spans="1:31" x14ac:dyDescent="0.25">
      <c r="A13" s="11" t="s">
        <v>17</v>
      </c>
      <c r="B13" s="18" t="s">
        <v>18</v>
      </c>
      <c r="C13" s="71">
        <f t="shared" ref="C13:T13" si="6">SUM(C14,C18)</f>
        <v>428</v>
      </c>
      <c r="D13" s="23">
        <f t="shared" si="6"/>
        <v>18</v>
      </c>
      <c r="E13" s="23">
        <f t="shared" si="6"/>
        <v>18</v>
      </c>
      <c r="F13" s="23">
        <f t="shared" si="6"/>
        <v>18</v>
      </c>
      <c r="G13" s="23">
        <f t="shared" si="6"/>
        <v>18</v>
      </c>
      <c r="H13" s="23">
        <f t="shared" si="6"/>
        <v>18</v>
      </c>
      <c r="I13" s="23">
        <f t="shared" si="6"/>
        <v>18</v>
      </c>
      <c r="J13" s="23">
        <f t="shared" si="6"/>
        <v>22</v>
      </c>
      <c r="K13" s="23">
        <f t="shared" si="6"/>
        <v>28</v>
      </c>
      <c r="L13" s="23">
        <f t="shared" si="6"/>
        <v>30</v>
      </c>
      <c r="M13" s="23">
        <f t="shared" si="6"/>
        <v>30</v>
      </c>
      <c r="N13" s="23">
        <f t="shared" si="6"/>
        <v>30</v>
      </c>
      <c r="O13" s="23">
        <f t="shared" si="6"/>
        <v>30</v>
      </c>
      <c r="P13" s="23">
        <f t="shared" si="6"/>
        <v>30</v>
      </c>
      <c r="Q13" s="23">
        <f t="shared" si="6"/>
        <v>30</v>
      </c>
      <c r="R13" s="23">
        <f t="shared" si="6"/>
        <v>30</v>
      </c>
      <c r="S13" s="23">
        <f t="shared" si="6"/>
        <v>30</v>
      </c>
      <c r="T13" s="23">
        <f t="shared" si="6"/>
        <v>30</v>
      </c>
      <c r="U13" s="38"/>
      <c r="V13" s="29"/>
      <c r="W13" s="29"/>
      <c r="X13" s="29"/>
      <c r="Y13" s="29"/>
      <c r="Z13" s="29"/>
      <c r="AA13" s="29"/>
      <c r="AB13" s="29"/>
      <c r="AC13" s="29"/>
      <c r="AD13" s="29"/>
      <c r="AE13">
        <f t="shared" si="4"/>
        <v>428</v>
      </c>
    </row>
    <row r="14" spans="1:31" ht="51" x14ac:dyDescent="0.25">
      <c r="A14" s="20" t="s">
        <v>19</v>
      </c>
      <c r="B14" s="21" t="s">
        <v>89</v>
      </c>
      <c r="C14" s="73">
        <f t="shared" ref="C14:T14" si="7">SUM(C15:C17)</f>
        <v>342</v>
      </c>
      <c r="D14" s="39">
        <f t="shared" si="7"/>
        <v>18</v>
      </c>
      <c r="E14" s="39">
        <f t="shared" si="7"/>
        <v>18</v>
      </c>
      <c r="F14" s="39">
        <f t="shared" si="7"/>
        <v>18</v>
      </c>
      <c r="G14" s="39">
        <f t="shared" si="7"/>
        <v>18</v>
      </c>
      <c r="H14" s="39">
        <f t="shared" si="7"/>
        <v>18</v>
      </c>
      <c r="I14" s="39">
        <f t="shared" si="7"/>
        <v>18</v>
      </c>
      <c r="J14" s="39">
        <f t="shared" si="7"/>
        <v>14</v>
      </c>
      <c r="K14" s="39">
        <f t="shared" si="7"/>
        <v>20</v>
      </c>
      <c r="L14" s="39">
        <f t="shared" si="7"/>
        <v>22</v>
      </c>
      <c r="M14" s="39">
        <f t="shared" si="7"/>
        <v>22</v>
      </c>
      <c r="N14" s="39">
        <f t="shared" si="7"/>
        <v>22</v>
      </c>
      <c r="O14" s="39">
        <f t="shared" si="7"/>
        <v>22</v>
      </c>
      <c r="P14" s="39">
        <f t="shared" si="7"/>
        <v>22</v>
      </c>
      <c r="Q14" s="39">
        <f t="shared" si="7"/>
        <v>22</v>
      </c>
      <c r="R14" s="39">
        <f t="shared" si="7"/>
        <v>22</v>
      </c>
      <c r="S14" s="39">
        <f t="shared" si="7"/>
        <v>22</v>
      </c>
      <c r="T14" s="39">
        <f t="shared" si="7"/>
        <v>24</v>
      </c>
      <c r="U14" s="38"/>
      <c r="V14" s="29"/>
      <c r="W14" s="29"/>
      <c r="X14" s="29"/>
      <c r="Y14" s="29"/>
      <c r="Z14" s="29"/>
      <c r="AA14" s="29"/>
      <c r="AB14" s="29"/>
      <c r="AC14" s="29"/>
      <c r="AD14" s="29"/>
      <c r="AE14">
        <f t="shared" si="4"/>
        <v>342</v>
      </c>
    </row>
    <row r="15" spans="1:31" ht="26.25" x14ac:dyDescent="0.25">
      <c r="A15" s="1" t="s">
        <v>20</v>
      </c>
      <c r="B15" s="9" t="s">
        <v>90</v>
      </c>
      <c r="C15" s="15">
        <v>162</v>
      </c>
      <c r="D15" s="25">
        <v>12</v>
      </c>
      <c r="E15" s="25">
        <v>12</v>
      </c>
      <c r="F15" s="17">
        <v>12</v>
      </c>
      <c r="G15" s="17">
        <v>12</v>
      </c>
      <c r="H15" s="17">
        <v>12</v>
      </c>
      <c r="I15" s="17">
        <v>12</v>
      </c>
      <c r="J15" s="17">
        <v>10</v>
      </c>
      <c r="K15" s="17">
        <v>10</v>
      </c>
      <c r="L15" s="17">
        <v>8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25">
        <v>6</v>
      </c>
      <c r="U15" s="38" t="s">
        <v>67</v>
      </c>
      <c r="V15" s="29"/>
      <c r="W15" s="29"/>
      <c r="X15" s="29"/>
      <c r="Y15" s="29"/>
      <c r="Z15" s="29"/>
      <c r="AA15" s="29"/>
      <c r="AB15" s="29"/>
      <c r="AC15" s="29"/>
      <c r="AD15" s="29"/>
      <c r="AE15">
        <f t="shared" si="4"/>
        <v>162</v>
      </c>
    </row>
    <row r="16" spans="1:31" x14ac:dyDescent="0.25">
      <c r="A16" s="1" t="s">
        <v>91</v>
      </c>
      <c r="B16" s="9" t="s">
        <v>92</v>
      </c>
      <c r="C16" s="15">
        <v>72</v>
      </c>
      <c r="D16" s="25">
        <v>6</v>
      </c>
      <c r="E16" s="25">
        <v>6</v>
      </c>
      <c r="F16" s="17">
        <v>6</v>
      </c>
      <c r="G16" s="17">
        <v>6</v>
      </c>
      <c r="H16" s="17">
        <v>6</v>
      </c>
      <c r="I16" s="17">
        <v>6</v>
      </c>
      <c r="J16" s="17">
        <v>4</v>
      </c>
      <c r="K16" s="17">
        <v>4</v>
      </c>
      <c r="L16" s="17">
        <v>2</v>
      </c>
      <c r="M16" s="17">
        <v>2</v>
      </c>
      <c r="N16" s="17">
        <v>2</v>
      </c>
      <c r="O16" s="17">
        <v>2</v>
      </c>
      <c r="P16" s="17">
        <v>2</v>
      </c>
      <c r="Q16" s="17">
        <v>2</v>
      </c>
      <c r="R16" s="17">
        <v>2</v>
      </c>
      <c r="S16" s="17">
        <v>2</v>
      </c>
      <c r="T16" s="25">
        <v>12</v>
      </c>
      <c r="U16" s="38" t="s">
        <v>67</v>
      </c>
      <c r="V16" s="29"/>
      <c r="W16" s="29"/>
      <c r="X16" s="29"/>
      <c r="Y16" s="29"/>
      <c r="Z16" s="29"/>
      <c r="AA16" s="29"/>
      <c r="AB16" s="29"/>
      <c r="AC16" s="29"/>
      <c r="AD16" s="29"/>
      <c r="AE16">
        <f t="shared" si="4"/>
        <v>72</v>
      </c>
    </row>
    <row r="17" spans="1:31" x14ac:dyDescent="0.25">
      <c r="A17" s="1" t="s">
        <v>32</v>
      </c>
      <c r="B17" s="9" t="s">
        <v>33</v>
      </c>
      <c r="C17" s="15">
        <v>108</v>
      </c>
      <c r="D17" s="26"/>
      <c r="E17" s="26"/>
      <c r="F17" s="26"/>
      <c r="G17" s="26"/>
      <c r="H17" s="26"/>
      <c r="I17" s="26"/>
      <c r="J17" s="26"/>
      <c r="K17" s="17">
        <v>6</v>
      </c>
      <c r="L17" s="17">
        <v>12</v>
      </c>
      <c r="M17" s="17">
        <v>12</v>
      </c>
      <c r="N17" s="17">
        <v>12</v>
      </c>
      <c r="O17" s="17">
        <v>12</v>
      </c>
      <c r="P17" s="17">
        <v>12</v>
      </c>
      <c r="Q17" s="17">
        <v>12</v>
      </c>
      <c r="R17" s="17">
        <v>12</v>
      </c>
      <c r="S17" s="17">
        <v>12</v>
      </c>
      <c r="T17" s="25">
        <v>6</v>
      </c>
      <c r="U17" s="38"/>
      <c r="V17" s="29"/>
      <c r="W17" s="29"/>
      <c r="X17" s="29"/>
      <c r="Y17" s="29"/>
      <c r="Z17" s="29"/>
      <c r="AA17" s="29"/>
      <c r="AB17" s="29"/>
      <c r="AC17" s="29"/>
      <c r="AD17" s="29"/>
      <c r="AE17">
        <f t="shared" si="4"/>
        <v>108</v>
      </c>
    </row>
    <row r="18" spans="1:31" ht="38.25" x14ac:dyDescent="0.25">
      <c r="A18" s="20" t="s">
        <v>96</v>
      </c>
      <c r="B18" s="21" t="s">
        <v>97</v>
      </c>
      <c r="C18" s="73">
        <f t="shared" ref="C18:T18" si="8">SUM(C19)</f>
        <v>86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8</v>
      </c>
      <c r="K18" s="39">
        <f t="shared" si="8"/>
        <v>8</v>
      </c>
      <c r="L18" s="39">
        <f t="shared" si="8"/>
        <v>8</v>
      </c>
      <c r="M18" s="39">
        <f t="shared" si="8"/>
        <v>8</v>
      </c>
      <c r="N18" s="39">
        <f t="shared" si="8"/>
        <v>8</v>
      </c>
      <c r="O18" s="39">
        <f t="shared" si="8"/>
        <v>8</v>
      </c>
      <c r="P18" s="39">
        <f t="shared" si="8"/>
        <v>8</v>
      </c>
      <c r="Q18" s="39">
        <f t="shared" si="8"/>
        <v>8</v>
      </c>
      <c r="R18" s="39">
        <f t="shared" si="8"/>
        <v>8</v>
      </c>
      <c r="S18" s="39">
        <f t="shared" si="8"/>
        <v>8</v>
      </c>
      <c r="T18" s="39">
        <f t="shared" si="8"/>
        <v>6</v>
      </c>
      <c r="U18" s="38"/>
      <c r="V18" s="29"/>
      <c r="W18" s="29"/>
      <c r="X18" s="29"/>
      <c r="Y18" s="29"/>
      <c r="Z18" s="29"/>
      <c r="AA18" s="29"/>
      <c r="AB18" s="29"/>
      <c r="AC18" s="29"/>
      <c r="AD18" s="29"/>
      <c r="AE18">
        <f t="shared" si="4"/>
        <v>86</v>
      </c>
    </row>
    <row r="19" spans="1:31" x14ac:dyDescent="0.25">
      <c r="A19" s="1" t="s">
        <v>98</v>
      </c>
      <c r="B19" s="5" t="s">
        <v>99</v>
      </c>
      <c r="C19" s="15">
        <v>86</v>
      </c>
      <c r="D19" s="26"/>
      <c r="E19" s="26"/>
      <c r="F19" s="26"/>
      <c r="G19" s="26"/>
      <c r="H19" s="26"/>
      <c r="I19" s="26"/>
      <c r="J19" s="17">
        <v>8</v>
      </c>
      <c r="K19" s="17">
        <v>8</v>
      </c>
      <c r="L19" s="17">
        <v>8</v>
      </c>
      <c r="M19" s="17">
        <v>8</v>
      </c>
      <c r="N19" s="17">
        <v>8</v>
      </c>
      <c r="O19" s="17">
        <v>8</v>
      </c>
      <c r="P19" s="17">
        <v>8</v>
      </c>
      <c r="Q19" s="17">
        <v>8</v>
      </c>
      <c r="R19" s="17">
        <v>8</v>
      </c>
      <c r="S19" s="17">
        <v>8</v>
      </c>
      <c r="T19" s="25">
        <v>6</v>
      </c>
      <c r="U19" s="38" t="s">
        <v>70</v>
      </c>
      <c r="V19" s="29"/>
      <c r="W19" s="29"/>
      <c r="X19" s="29"/>
      <c r="Y19" s="29"/>
      <c r="Z19" s="29"/>
      <c r="AA19" s="29"/>
      <c r="AB19" s="29"/>
      <c r="AC19" s="29"/>
      <c r="AD19" s="29"/>
      <c r="AE19">
        <f t="shared" si="4"/>
        <v>86</v>
      </c>
    </row>
    <row r="20" spans="1:31" x14ac:dyDescent="0.25">
      <c r="A20" s="42"/>
      <c r="B20" s="42"/>
      <c r="C20" s="42">
        <f t="shared" ref="C20:T20" si="9">SUM(C5,C8,C12)</f>
        <v>612</v>
      </c>
      <c r="D20" s="57">
        <f t="shared" si="9"/>
        <v>36</v>
      </c>
      <c r="E20" s="57">
        <f t="shared" si="9"/>
        <v>36</v>
      </c>
      <c r="F20" s="42">
        <f t="shared" si="9"/>
        <v>36</v>
      </c>
      <c r="G20" s="42">
        <f t="shared" si="9"/>
        <v>36</v>
      </c>
      <c r="H20" s="42">
        <f t="shared" si="9"/>
        <v>36</v>
      </c>
      <c r="I20" s="42">
        <f t="shared" si="9"/>
        <v>36</v>
      </c>
      <c r="J20" s="42">
        <f t="shared" si="9"/>
        <v>36</v>
      </c>
      <c r="K20" s="42">
        <f t="shared" si="9"/>
        <v>36</v>
      </c>
      <c r="L20" s="42">
        <f t="shared" si="9"/>
        <v>36</v>
      </c>
      <c r="M20" s="42">
        <f t="shared" si="9"/>
        <v>36</v>
      </c>
      <c r="N20" s="42">
        <f t="shared" si="9"/>
        <v>36</v>
      </c>
      <c r="O20" s="42">
        <f t="shared" si="9"/>
        <v>36</v>
      </c>
      <c r="P20" s="42">
        <f t="shared" si="9"/>
        <v>36</v>
      </c>
      <c r="Q20" s="42">
        <f t="shared" si="9"/>
        <v>36</v>
      </c>
      <c r="R20" s="42">
        <f t="shared" si="9"/>
        <v>36</v>
      </c>
      <c r="S20" s="42">
        <f t="shared" si="9"/>
        <v>36</v>
      </c>
      <c r="T20" s="42">
        <f t="shared" si="9"/>
        <v>36</v>
      </c>
      <c r="AD20" s="34"/>
      <c r="AE20">
        <f t="shared" si="4"/>
        <v>612</v>
      </c>
    </row>
    <row r="24" spans="1:31" x14ac:dyDescent="0.25">
      <c r="D24" s="82"/>
      <c r="E24" s="82"/>
      <c r="AD24" s="34"/>
    </row>
    <row r="25" spans="1:31" x14ac:dyDescent="0.25">
      <c r="D25" s="82"/>
      <c r="E25" s="82"/>
      <c r="AD25" s="34"/>
    </row>
    <row r="26" spans="1:31" s="42" customFormat="1" ht="12.75" x14ac:dyDescent="0.2">
      <c r="A26" s="83" t="s">
        <v>94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59"/>
      <c r="V26" s="59"/>
      <c r="W26" s="59"/>
      <c r="X26" s="59"/>
      <c r="Y26" s="59"/>
      <c r="Z26" s="59"/>
      <c r="AA26" s="59"/>
      <c r="AB26" s="59"/>
      <c r="AC26" s="59"/>
      <c r="AD26" s="52"/>
    </row>
    <row r="27" spans="1:31" s="42" customFormat="1" ht="12.75" x14ac:dyDescent="0.2">
      <c r="A27" s="41"/>
      <c r="B27" s="41"/>
      <c r="C27" s="41" t="s">
        <v>35</v>
      </c>
      <c r="D27" s="87" t="s">
        <v>25</v>
      </c>
      <c r="E27" s="87"/>
      <c r="F27" s="87"/>
      <c r="G27" s="87"/>
      <c r="H27" s="84" t="s">
        <v>26</v>
      </c>
      <c r="I27" s="85"/>
      <c r="J27" s="85"/>
      <c r="K27" s="86"/>
      <c r="L27" s="93" t="s">
        <v>69</v>
      </c>
      <c r="M27" s="84" t="s">
        <v>27</v>
      </c>
      <c r="N27" s="85"/>
      <c r="O27" s="85"/>
      <c r="P27" s="86"/>
      <c r="Q27" s="87" t="s">
        <v>28</v>
      </c>
      <c r="R27" s="87"/>
      <c r="S27" s="87"/>
      <c r="T27" s="87"/>
      <c r="U27" s="84" t="s">
        <v>30</v>
      </c>
      <c r="V27" s="85"/>
      <c r="W27" s="85"/>
      <c r="X27" s="86"/>
      <c r="Y27" s="94" t="s">
        <v>69</v>
      </c>
      <c r="Z27" s="87" t="s">
        <v>31</v>
      </c>
      <c r="AA27" s="87"/>
      <c r="AB27" s="87"/>
      <c r="AC27" s="87"/>
      <c r="AD27" s="64"/>
    </row>
    <row r="28" spans="1:31" s="42" customFormat="1" ht="12.75" x14ac:dyDescent="0.2">
      <c r="A28" s="41"/>
      <c r="B28" s="41"/>
      <c r="C28" s="41"/>
      <c r="D28" s="53">
        <v>1</v>
      </c>
      <c r="E28" s="53">
        <v>2</v>
      </c>
      <c r="F28" s="75" t="s">
        <v>34</v>
      </c>
      <c r="G28" s="54">
        <v>4</v>
      </c>
      <c r="H28" s="54">
        <v>5</v>
      </c>
      <c r="I28" s="54">
        <v>6</v>
      </c>
      <c r="J28" s="54">
        <v>7</v>
      </c>
      <c r="K28" s="54">
        <v>8</v>
      </c>
      <c r="L28" s="54">
        <v>9</v>
      </c>
      <c r="M28" s="54">
        <v>10</v>
      </c>
      <c r="N28" s="54">
        <v>11</v>
      </c>
      <c r="O28" s="54">
        <v>12</v>
      </c>
      <c r="P28" s="54">
        <v>13</v>
      </c>
      <c r="Q28" s="54">
        <v>14</v>
      </c>
      <c r="R28" s="54">
        <v>15</v>
      </c>
      <c r="S28" s="54">
        <v>16</v>
      </c>
      <c r="T28" s="55">
        <v>17</v>
      </c>
      <c r="U28" s="55">
        <v>18</v>
      </c>
      <c r="V28" s="55">
        <v>19</v>
      </c>
      <c r="W28" s="55">
        <v>20</v>
      </c>
      <c r="X28" s="55">
        <v>21</v>
      </c>
      <c r="Y28" s="55">
        <v>22</v>
      </c>
      <c r="Z28" s="68">
        <v>23</v>
      </c>
      <c r="AA28" s="68">
        <v>24</v>
      </c>
      <c r="AB28" s="69">
        <v>25</v>
      </c>
      <c r="AC28" s="68">
        <v>26</v>
      </c>
      <c r="AD28" s="38" t="s">
        <v>34</v>
      </c>
      <c r="AE28" s="61"/>
    </row>
    <row r="29" spans="1:31" s="42" customFormat="1" ht="12.75" x14ac:dyDescent="0.2">
      <c r="A29" s="11" t="s">
        <v>11</v>
      </c>
      <c r="B29" s="18" t="s">
        <v>12</v>
      </c>
      <c r="C29" s="11">
        <f>SUM(C30:C30)</f>
        <v>46</v>
      </c>
      <c r="D29" s="30">
        <v>0</v>
      </c>
      <c r="E29" s="30">
        <v>0</v>
      </c>
      <c r="F29" s="37"/>
      <c r="G29" s="23">
        <f t="shared" ref="G29:Z29" si="10">SUM(G30:G30)</f>
        <v>4</v>
      </c>
      <c r="H29" s="23">
        <f t="shared" si="10"/>
        <v>4</v>
      </c>
      <c r="I29" s="23">
        <f t="shared" si="10"/>
        <v>4</v>
      </c>
      <c r="J29" s="23">
        <f t="shared" si="10"/>
        <v>2</v>
      </c>
      <c r="K29" s="23">
        <f t="shared" si="10"/>
        <v>2</v>
      </c>
      <c r="L29" s="23">
        <f t="shared" si="10"/>
        <v>2</v>
      </c>
      <c r="M29" s="23">
        <f t="shared" si="10"/>
        <v>2</v>
      </c>
      <c r="N29" s="23">
        <f t="shared" si="10"/>
        <v>2</v>
      </c>
      <c r="O29" s="23">
        <f t="shared" si="10"/>
        <v>2</v>
      </c>
      <c r="P29" s="23">
        <f t="shared" si="10"/>
        <v>2</v>
      </c>
      <c r="Q29" s="23">
        <f t="shared" si="10"/>
        <v>2</v>
      </c>
      <c r="R29" s="23">
        <f t="shared" si="10"/>
        <v>2</v>
      </c>
      <c r="S29" s="23">
        <f t="shared" si="10"/>
        <v>2</v>
      </c>
      <c r="T29" s="23">
        <f t="shared" si="10"/>
        <v>2</v>
      </c>
      <c r="U29" s="23">
        <f t="shared" si="10"/>
        <v>2</v>
      </c>
      <c r="V29" s="23">
        <f t="shared" si="10"/>
        <v>2</v>
      </c>
      <c r="W29" s="23">
        <f t="shared" si="10"/>
        <v>2</v>
      </c>
      <c r="X29" s="23">
        <f t="shared" si="10"/>
        <v>2</v>
      </c>
      <c r="Y29" s="23">
        <f t="shared" si="10"/>
        <v>2</v>
      </c>
      <c r="Z29" s="23">
        <f t="shared" si="10"/>
        <v>2</v>
      </c>
      <c r="AA29" s="43"/>
      <c r="AB29" s="50"/>
      <c r="AC29" s="43"/>
      <c r="AD29" s="38"/>
    </row>
    <row r="30" spans="1:31" s="42" customFormat="1" ht="12.75" x14ac:dyDescent="0.2">
      <c r="A30" s="1" t="s">
        <v>40</v>
      </c>
      <c r="B30" s="5" t="s">
        <v>6</v>
      </c>
      <c r="C30" s="7">
        <v>46</v>
      </c>
      <c r="D30" s="31">
        <v>0</v>
      </c>
      <c r="E30" s="31">
        <v>0</v>
      </c>
      <c r="F30" s="38"/>
      <c r="G30" s="25">
        <v>4</v>
      </c>
      <c r="H30" s="25">
        <v>4</v>
      </c>
      <c r="I30" s="25">
        <v>4</v>
      </c>
      <c r="J30" s="25">
        <v>2</v>
      </c>
      <c r="K30" s="25">
        <v>2</v>
      </c>
      <c r="L30" s="25">
        <v>2</v>
      </c>
      <c r="M30" s="25">
        <v>2</v>
      </c>
      <c r="N30" s="25">
        <v>2</v>
      </c>
      <c r="O30" s="25">
        <v>2</v>
      </c>
      <c r="P30" s="25">
        <v>2</v>
      </c>
      <c r="Q30" s="25">
        <v>2</v>
      </c>
      <c r="R30" s="25">
        <v>2</v>
      </c>
      <c r="S30" s="25">
        <v>2</v>
      </c>
      <c r="T30" s="25">
        <v>2</v>
      </c>
      <c r="U30" s="25">
        <v>2</v>
      </c>
      <c r="V30" s="25">
        <v>2</v>
      </c>
      <c r="W30" s="25">
        <v>2</v>
      </c>
      <c r="X30" s="25">
        <v>2</v>
      </c>
      <c r="Y30" s="25">
        <v>2</v>
      </c>
      <c r="Z30" s="25">
        <v>2</v>
      </c>
      <c r="AA30" s="40"/>
      <c r="AB30" s="51"/>
      <c r="AC30" s="40"/>
      <c r="AD30" s="38" t="s">
        <v>68</v>
      </c>
      <c r="AE30" s="42">
        <f>SUM(G30:AC30)</f>
        <v>46</v>
      </c>
    </row>
    <row r="31" spans="1:31" s="42" customFormat="1" ht="12.75" x14ac:dyDescent="0.2">
      <c r="A31" s="11" t="s">
        <v>15</v>
      </c>
      <c r="B31" s="18" t="s">
        <v>16</v>
      </c>
      <c r="C31" s="19">
        <f>SUM(C33,C39)</f>
        <v>782</v>
      </c>
      <c r="D31" s="31">
        <v>0</v>
      </c>
      <c r="E31" s="31">
        <v>0</v>
      </c>
      <c r="F31" s="37"/>
      <c r="G31" s="23">
        <f t="shared" ref="G31:T31" si="11">SUM(G32)</f>
        <v>32</v>
      </c>
      <c r="H31" s="23">
        <f t="shared" si="11"/>
        <v>32</v>
      </c>
      <c r="I31" s="23">
        <f t="shared" si="11"/>
        <v>32</v>
      </c>
      <c r="J31" s="23">
        <f t="shared" si="11"/>
        <v>34</v>
      </c>
      <c r="K31" s="23">
        <f>SUM(K32)</f>
        <v>34</v>
      </c>
      <c r="L31" s="23">
        <f t="shared" si="11"/>
        <v>34</v>
      </c>
      <c r="M31" s="23">
        <f t="shared" si="11"/>
        <v>34</v>
      </c>
      <c r="N31" s="23">
        <f t="shared" si="11"/>
        <v>34</v>
      </c>
      <c r="O31" s="23">
        <f t="shared" si="11"/>
        <v>34</v>
      </c>
      <c r="P31" s="23">
        <f t="shared" si="11"/>
        <v>34</v>
      </c>
      <c r="Q31" s="23">
        <f>SUM(Q32)</f>
        <v>34</v>
      </c>
      <c r="R31" s="23">
        <f t="shared" si="11"/>
        <v>34</v>
      </c>
      <c r="S31" s="23">
        <f t="shared" si="11"/>
        <v>34</v>
      </c>
      <c r="T31" s="23">
        <f t="shared" si="11"/>
        <v>34</v>
      </c>
      <c r="U31" s="23">
        <f t="shared" ref="U31:Z31" si="12">SUM(U32)</f>
        <v>34</v>
      </c>
      <c r="V31" s="23">
        <f t="shared" si="12"/>
        <v>34</v>
      </c>
      <c r="W31" s="23">
        <f t="shared" si="12"/>
        <v>34</v>
      </c>
      <c r="X31" s="23">
        <f t="shared" si="12"/>
        <v>34</v>
      </c>
      <c r="Y31" s="23">
        <f t="shared" si="12"/>
        <v>34</v>
      </c>
      <c r="Z31" s="23">
        <f t="shared" si="12"/>
        <v>34</v>
      </c>
      <c r="AA31" s="43">
        <f>SUM(AA33)</f>
        <v>36</v>
      </c>
      <c r="AB31" s="50">
        <f>SUM(AB33)</f>
        <v>36</v>
      </c>
      <c r="AC31" s="43">
        <f>SUM(AC33)</f>
        <v>36</v>
      </c>
      <c r="AD31" s="38"/>
      <c r="AE31" s="66">
        <f>SUM(G31:AC31)</f>
        <v>782</v>
      </c>
    </row>
    <row r="32" spans="1:31" s="42" customFormat="1" ht="12.75" x14ac:dyDescent="0.2">
      <c r="A32" s="11" t="s">
        <v>17</v>
      </c>
      <c r="B32" s="18" t="s">
        <v>18</v>
      </c>
      <c r="C32" s="19">
        <f>SUM(C33,C39)</f>
        <v>782</v>
      </c>
      <c r="D32" s="30">
        <v>0</v>
      </c>
      <c r="E32" s="30">
        <v>0</v>
      </c>
      <c r="F32" s="37"/>
      <c r="G32" s="23">
        <f t="shared" ref="G32:Z32" si="13">SUM(G33,G39)</f>
        <v>32</v>
      </c>
      <c r="H32" s="23">
        <f t="shared" si="13"/>
        <v>32</v>
      </c>
      <c r="I32" s="23">
        <f t="shared" si="13"/>
        <v>32</v>
      </c>
      <c r="J32" s="23">
        <f t="shared" si="13"/>
        <v>34</v>
      </c>
      <c r="K32" s="23">
        <f t="shared" si="13"/>
        <v>34</v>
      </c>
      <c r="L32" s="23">
        <f t="shared" si="13"/>
        <v>34</v>
      </c>
      <c r="M32" s="23">
        <f t="shared" si="13"/>
        <v>34</v>
      </c>
      <c r="N32" s="23">
        <f t="shared" si="13"/>
        <v>34</v>
      </c>
      <c r="O32" s="23">
        <f t="shared" si="13"/>
        <v>34</v>
      </c>
      <c r="P32" s="23">
        <f t="shared" si="13"/>
        <v>34</v>
      </c>
      <c r="Q32" s="23">
        <f t="shared" si="13"/>
        <v>34</v>
      </c>
      <c r="R32" s="23">
        <f t="shared" si="13"/>
        <v>34</v>
      </c>
      <c r="S32" s="23">
        <f t="shared" si="13"/>
        <v>34</v>
      </c>
      <c r="T32" s="23">
        <f t="shared" si="13"/>
        <v>34</v>
      </c>
      <c r="U32" s="23">
        <f t="shared" si="13"/>
        <v>34</v>
      </c>
      <c r="V32" s="23">
        <f t="shared" si="13"/>
        <v>34</v>
      </c>
      <c r="W32" s="23">
        <f t="shared" si="13"/>
        <v>34</v>
      </c>
      <c r="X32" s="23">
        <f t="shared" si="13"/>
        <v>34</v>
      </c>
      <c r="Y32" s="23">
        <f t="shared" si="13"/>
        <v>34</v>
      </c>
      <c r="Z32" s="23">
        <f t="shared" si="13"/>
        <v>34</v>
      </c>
      <c r="AA32" s="43">
        <f>SUM(AA33)</f>
        <v>36</v>
      </c>
      <c r="AB32" s="50">
        <f>SUM(AB33)</f>
        <v>36</v>
      </c>
      <c r="AC32" s="43">
        <f>SUM(AC33)</f>
        <v>36</v>
      </c>
      <c r="AD32" s="38"/>
      <c r="AE32" s="66">
        <f>SUM(F32:AC32)</f>
        <v>782</v>
      </c>
    </row>
    <row r="33" spans="1:31" s="42" customFormat="1" ht="51" x14ac:dyDescent="0.2">
      <c r="A33" s="20" t="s">
        <v>19</v>
      </c>
      <c r="B33" s="21" t="s">
        <v>89</v>
      </c>
      <c r="C33" s="22">
        <f>SUM(C34:C38)</f>
        <v>490</v>
      </c>
      <c r="D33" s="30">
        <v>0</v>
      </c>
      <c r="E33" s="30">
        <v>0</v>
      </c>
      <c r="F33" s="37"/>
      <c r="G33" s="39">
        <f t="shared" ref="G33:Z33" si="14">SUM(G34:G37)</f>
        <v>18</v>
      </c>
      <c r="H33" s="39">
        <f t="shared" si="14"/>
        <v>18</v>
      </c>
      <c r="I33" s="39">
        <f t="shared" si="14"/>
        <v>18</v>
      </c>
      <c r="J33" s="39">
        <f t="shared" si="14"/>
        <v>18</v>
      </c>
      <c r="K33" s="39">
        <f t="shared" si="14"/>
        <v>18</v>
      </c>
      <c r="L33" s="39">
        <f t="shared" si="14"/>
        <v>18</v>
      </c>
      <c r="M33" s="39">
        <f t="shared" si="14"/>
        <v>18</v>
      </c>
      <c r="N33" s="39">
        <f t="shared" si="14"/>
        <v>18</v>
      </c>
      <c r="O33" s="39">
        <f t="shared" si="14"/>
        <v>18</v>
      </c>
      <c r="P33" s="39">
        <f t="shared" si="14"/>
        <v>18</v>
      </c>
      <c r="Q33" s="39">
        <f t="shared" si="14"/>
        <v>18</v>
      </c>
      <c r="R33" s="39">
        <f t="shared" si="14"/>
        <v>18</v>
      </c>
      <c r="S33" s="39">
        <f t="shared" si="14"/>
        <v>18</v>
      </c>
      <c r="T33" s="39">
        <f t="shared" si="14"/>
        <v>18</v>
      </c>
      <c r="U33" s="39">
        <f t="shared" si="14"/>
        <v>16</v>
      </c>
      <c r="V33" s="39">
        <f t="shared" si="14"/>
        <v>18</v>
      </c>
      <c r="W33" s="39">
        <f t="shared" si="14"/>
        <v>24</v>
      </c>
      <c r="X33" s="39">
        <f t="shared" si="14"/>
        <v>24</v>
      </c>
      <c r="Y33" s="39">
        <f t="shared" si="14"/>
        <v>24</v>
      </c>
      <c r="Z33" s="39">
        <f t="shared" si="14"/>
        <v>24</v>
      </c>
      <c r="AA33" s="43">
        <f>SUM(AA34:AA42)</f>
        <v>36</v>
      </c>
      <c r="AB33" s="50">
        <f>SUM(AB34:AB42)</f>
        <v>36</v>
      </c>
      <c r="AC33" s="43">
        <f>SUM(AC34:AC38)</f>
        <v>36</v>
      </c>
      <c r="AD33" s="38"/>
      <c r="AE33" s="66">
        <f>SUM(F33:AC33)</f>
        <v>490</v>
      </c>
    </row>
    <row r="34" spans="1:31" s="42" customFormat="1" ht="25.5" x14ac:dyDescent="0.2">
      <c r="A34" s="1" t="s">
        <v>20</v>
      </c>
      <c r="B34" s="9" t="s">
        <v>90</v>
      </c>
      <c r="C34" s="7">
        <v>98</v>
      </c>
      <c r="D34" s="30">
        <v>0</v>
      </c>
      <c r="E34" s="30">
        <v>0</v>
      </c>
      <c r="F34" s="38"/>
      <c r="G34" s="25">
        <v>4</v>
      </c>
      <c r="H34" s="25">
        <v>4</v>
      </c>
      <c r="I34" s="25">
        <v>4</v>
      </c>
      <c r="J34" s="25">
        <v>4</v>
      </c>
      <c r="K34" s="25">
        <v>4</v>
      </c>
      <c r="L34" s="25">
        <v>4</v>
      </c>
      <c r="M34" s="25">
        <v>4</v>
      </c>
      <c r="N34" s="25">
        <v>4</v>
      </c>
      <c r="O34" s="25">
        <v>4</v>
      </c>
      <c r="P34" s="25">
        <v>4</v>
      </c>
      <c r="Q34" s="25">
        <v>4</v>
      </c>
      <c r="R34" s="25">
        <v>6</v>
      </c>
      <c r="S34" s="25">
        <v>6</v>
      </c>
      <c r="T34" s="25">
        <v>6</v>
      </c>
      <c r="U34" s="25">
        <v>6</v>
      </c>
      <c r="V34" s="25">
        <v>6</v>
      </c>
      <c r="W34" s="25">
        <v>6</v>
      </c>
      <c r="X34" s="25">
        <v>6</v>
      </c>
      <c r="Y34" s="25">
        <v>6</v>
      </c>
      <c r="Z34" s="25">
        <v>6</v>
      </c>
      <c r="AA34" s="40"/>
      <c r="AB34" s="51"/>
      <c r="AC34" s="43"/>
      <c r="AD34" s="38" t="s">
        <v>67</v>
      </c>
      <c r="AE34" s="66">
        <f t="shared" ref="AE34:AE42" si="15">SUM(G34:AC34)</f>
        <v>98</v>
      </c>
    </row>
    <row r="35" spans="1:31" s="42" customFormat="1" ht="12.75" x14ac:dyDescent="0.2">
      <c r="A35" s="1" t="s">
        <v>91</v>
      </c>
      <c r="B35" s="9" t="s">
        <v>92</v>
      </c>
      <c r="C35" s="7">
        <v>68</v>
      </c>
      <c r="D35" s="30">
        <v>0</v>
      </c>
      <c r="E35" s="30">
        <v>0</v>
      </c>
      <c r="F35" s="38"/>
      <c r="G35" s="25">
        <v>4</v>
      </c>
      <c r="H35" s="25">
        <v>4</v>
      </c>
      <c r="I35" s="25">
        <v>4</v>
      </c>
      <c r="J35" s="25">
        <v>4</v>
      </c>
      <c r="K35" s="25">
        <v>4</v>
      </c>
      <c r="L35" s="25">
        <v>4</v>
      </c>
      <c r="M35" s="25">
        <v>4</v>
      </c>
      <c r="N35" s="25">
        <v>4</v>
      </c>
      <c r="O35" s="25">
        <v>4</v>
      </c>
      <c r="P35" s="25">
        <v>4</v>
      </c>
      <c r="Q35" s="25">
        <v>4</v>
      </c>
      <c r="R35" s="25">
        <v>4</v>
      </c>
      <c r="S35" s="25">
        <v>4</v>
      </c>
      <c r="T35" s="25">
        <v>4</v>
      </c>
      <c r="U35" s="25">
        <v>2</v>
      </c>
      <c r="V35" s="25">
        <v>2</v>
      </c>
      <c r="W35" s="25">
        <v>2</v>
      </c>
      <c r="X35" s="25">
        <v>2</v>
      </c>
      <c r="Y35" s="25">
        <v>2</v>
      </c>
      <c r="Z35" s="25">
        <v>2</v>
      </c>
      <c r="AA35" s="40"/>
      <c r="AB35" s="51"/>
      <c r="AC35" s="43"/>
      <c r="AD35" s="38" t="s">
        <v>67</v>
      </c>
      <c r="AE35" s="66">
        <f t="shared" si="15"/>
        <v>68</v>
      </c>
    </row>
    <row r="36" spans="1:31" s="42" customFormat="1" ht="12.75" x14ac:dyDescent="0.2">
      <c r="A36" s="1" t="s">
        <v>100</v>
      </c>
      <c r="B36" s="9" t="s">
        <v>101</v>
      </c>
      <c r="C36" s="7">
        <v>72</v>
      </c>
      <c r="D36" s="30">
        <v>0</v>
      </c>
      <c r="E36" s="30">
        <v>0</v>
      </c>
      <c r="F36" s="38"/>
      <c r="G36" s="25">
        <v>4</v>
      </c>
      <c r="H36" s="25">
        <v>4</v>
      </c>
      <c r="I36" s="25">
        <v>4</v>
      </c>
      <c r="J36" s="25">
        <v>4</v>
      </c>
      <c r="K36" s="25">
        <v>4</v>
      </c>
      <c r="L36" s="25">
        <v>4</v>
      </c>
      <c r="M36" s="25">
        <v>4</v>
      </c>
      <c r="N36" s="25">
        <v>4</v>
      </c>
      <c r="O36" s="25">
        <v>4</v>
      </c>
      <c r="P36" s="25">
        <v>4</v>
      </c>
      <c r="Q36" s="25">
        <v>4</v>
      </c>
      <c r="R36" s="25">
        <v>2</v>
      </c>
      <c r="S36" s="25">
        <v>2</v>
      </c>
      <c r="T36" s="25">
        <v>2</v>
      </c>
      <c r="U36" s="25">
        <v>2</v>
      </c>
      <c r="V36" s="25">
        <v>4</v>
      </c>
      <c r="W36" s="25">
        <v>4</v>
      </c>
      <c r="X36" s="25">
        <v>4</v>
      </c>
      <c r="Y36" s="25">
        <v>4</v>
      </c>
      <c r="Z36" s="25">
        <v>4</v>
      </c>
      <c r="AA36" s="40"/>
      <c r="AB36" s="51"/>
      <c r="AC36" s="43"/>
      <c r="AD36" s="38"/>
      <c r="AE36" s="66">
        <f t="shared" si="15"/>
        <v>72</v>
      </c>
    </row>
    <row r="37" spans="1:31" s="42" customFormat="1" ht="12.75" x14ac:dyDescent="0.2">
      <c r="A37" s="1" t="s">
        <v>32</v>
      </c>
      <c r="B37" s="9" t="s">
        <v>33</v>
      </c>
      <c r="C37" s="7">
        <v>144</v>
      </c>
      <c r="D37" s="30">
        <v>0</v>
      </c>
      <c r="E37" s="30">
        <v>0</v>
      </c>
      <c r="F37" s="38"/>
      <c r="G37" s="25">
        <v>6</v>
      </c>
      <c r="H37" s="25">
        <v>6</v>
      </c>
      <c r="I37" s="25">
        <v>6</v>
      </c>
      <c r="J37" s="25">
        <v>6</v>
      </c>
      <c r="K37" s="25">
        <v>6</v>
      </c>
      <c r="L37" s="25">
        <v>6</v>
      </c>
      <c r="M37" s="25">
        <v>6</v>
      </c>
      <c r="N37" s="25">
        <v>6</v>
      </c>
      <c r="O37" s="25">
        <v>6</v>
      </c>
      <c r="P37" s="25">
        <v>6</v>
      </c>
      <c r="Q37" s="25">
        <v>6</v>
      </c>
      <c r="R37" s="25">
        <v>6</v>
      </c>
      <c r="S37" s="25">
        <v>6</v>
      </c>
      <c r="T37" s="25">
        <v>6</v>
      </c>
      <c r="U37" s="25">
        <v>6</v>
      </c>
      <c r="V37" s="25">
        <v>6</v>
      </c>
      <c r="W37" s="25">
        <v>12</v>
      </c>
      <c r="X37" s="25">
        <v>12</v>
      </c>
      <c r="Y37" s="25">
        <v>12</v>
      </c>
      <c r="Z37" s="25">
        <v>12</v>
      </c>
      <c r="AA37" s="40"/>
      <c r="AB37" s="51"/>
      <c r="AC37" s="43"/>
      <c r="AD37" s="38" t="s">
        <v>67</v>
      </c>
      <c r="AE37" s="66">
        <f t="shared" si="15"/>
        <v>144</v>
      </c>
    </row>
    <row r="38" spans="1:31" s="42" customFormat="1" ht="12.75" x14ac:dyDescent="0.2">
      <c r="A38" s="1" t="s">
        <v>37</v>
      </c>
      <c r="B38" s="9" t="s">
        <v>38</v>
      </c>
      <c r="C38" s="7">
        <v>108</v>
      </c>
      <c r="D38" s="30">
        <v>0</v>
      </c>
      <c r="E38" s="30">
        <v>0</v>
      </c>
      <c r="F38" s="38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0">
        <v>36</v>
      </c>
      <c r="AB38" s="51">
        <v>36</v>
      </c>
      <c r="AC38" s="40">
        <v>36</v>
      </c>
      <c r="AD38" s="38"/>
      <c r="AE38" s="66">
        <f t="shared" si="15"/>
        <v>108</v>
      </c>
    </row>
    <row r="39" spans="1:31" s="42" customFormat="1" ht="38.25" x14ac:dyDescent="0.2">
      <c r="A39" s="20" t="s">
        <v>96</v>
      </c>
      <c r="B39" s="21" t="s">
        <v>97</v>
      </c>
      <c r="C39" s="22">
        <f>SUM(C40:C42)</f>
        <v>292</v>
      </c>
      <c r="D39" s="30">
        <v>0</v>
      </c>
      <c r="E39" s="30">
        <v>0</v>
      </c>
      <c r="F39" s="37"/>
      <c r="G39" s="39">
        <f t="shared" ref="G39:Z39" si="16">SUM(G40:G42)</f>
        <v>14</v>
      </c>
      <c r="H39" s="39">
        <f t="shared" si="16"/>
        <v>14</v>
      </c>
      <c r="I39" s="39">
        <f t="shared" si="16"/>
        <v>14</v>
      </c>
      <c r="J39" s="39">
        <f t="shared" si="16"/>
        <v>16</v>
      </c>
      <c r="K39" s="39">
        <f t="shared" si="16"/>
        <v>16</v>
      </c>
      <c r="L39" s="39">
        <f t="shared" si="16"/>
        <v>16</v>
      </c>
      <c r="M39" s="39">
        <f t="shared" si="16"/>
        <v>16</v>
      </c>
      <c r="N39" s="39">
        <f t="shared" si="16"/>
        <v>16</v>
      </c>
      <c r="O39" s="39">
        <f t="shared" si="16"/>
        <v>16</v>
      </c>
      <c r="P39" s="39">
        <f t="shared" si="16"/>
        <v>16</v>
      </c>
      <c r="Q39" s="39">
        <f t="shared" si="16"/>
        <v>16</v>
      </c>
      <c r="R39" s="39">
        <f t="shared" si="16"/>
        <v>16</v>
      </c>
      <c r="S39" s="39">
        <f t="shared" si="16"/>
        <v>16</v>
      </c>
      <c r="T39" s="39">
        <f t="shared" si="16"/>
        <v>16</v>
      </c>
      <c r="U39" s="39">
        <f t="shared" si="16"/>
        <v>18</v>
      </c>
      <c r="V39" s="39">
        <f t="shared" si="16"/>
        <v>16</v>
      </c>
      <c r="W39" s="39">
        <f t="shared" si="16"/>
        <v>10</v>
      </c>
      <c r="X39" s="39">
        <f t="shared" si="16"/>
        <v>10</v>
      </c>
      <c r="Y39" s="39">
        <f t="shared" si="16"/>
        <v>10</v>
      </c>
      <c r="Z39" s="39">
        <f t="shared" si="16"/>
        <v>10</v>
      </c>
      <c r="AA39" s="43"/>
      <c r="AB39" s="50"/>
      <c r="AC39" s="43"/>
      <c r="AD39" s="38"/>
      <c r="AE39" s="66">
        <f t="shared" si="15"/>
        <v>292</v>
      </c>
    </row>
    <row r="40" spans="1:31" s="42" customFormat="1" ht="12.75" x14ac:dyDescent="0.2">
      <c r="A40" s="1" t="s">
        <v>98</v>
      </c>
      <c r="B40" s="5" t="s">
        <v>99</v>
      </c>
      <c r="C40" s="7">
        <v>62</v>
      </c>
      <c r="D40" s="30">
        <v>0</v>
      </c>
      <c r="E40" s="30">
        <v>0</v>
      </c>
      <c r="F40" s="38"/>
      <c r="G40" s="25">
        <v>4</v>
      </c>
      <c r="H40" s="25">
        <v>2</v>
      </c>
      <c r="I40" s="25">
        <v>2</v>
      </c>
      <c r="J40" s="25">
        <v>4</v>
      </c>
      <c r="K40" s="25">
        <v>4</v>
      </c>
      <c r="L40" s="25">
        <v>4</v>
      </c>
      <c r="M40" s="25">
        <v>4</v>
      </c>
      <c r="N40" s="25">
        <v>4</v>
      </c>
      <c r="O40" s="25">
        <v>4</v>
      </c>
      <c r="P40" s="25">
        <v>4</v>
      </c>
      <c r="Q40" s="25">
        <v>4</v>
      </c>
      <c r="R40" s="25">
        <v>4</v>
      </c>
      <c r="S40" s="25">
        <v>4</v>
      </c>
      <c r="T40" s="25">
        <v>4</v>
      </c>
      <c r="U40" s="25">
        <v>6</v>
      </c>
      <c r="V40" s="25">
        <v>4</v>
      </c>
      <c r="W40" s="25"/>
      <c r="X40" s="25"/>
      <c r="Y40" s="25"/>
      <c r="Z40" s="25"/>
      <c r="AA40" s="40"/>
      <c r="AB40" s="51"/>
      <c r="AC40" s="43"/>
      <c r="AD40" s="38"/>
      <c r="AE40" s="66">
        <f t="shared" si="15"/>
        <v>62</v>
      </c>
    </row>
    <row r="41" spans="1:31" s="42" customFormat="1" ht="25.5" x14ac:dyDescent="0.2">
      <c r="A41" s="1" t="s">
        <v>102</v>
      </c>
      <c r="B41" s="5" t="s">
        <v>103</v>
      </c>
      <c r="C41" s="7">
        <v>122</v>
      </c>
      <c r="D41" s="30">
        <v>0</v>
      </c>
      <c r="E41" s="30">
        <v>0</v>
      </c>
      <c r="F41" s="38"/>
      <c r="G41" s="25">
        <v>10</v>
      </c>
      <c r="H41" s="25">
        <v>12</v>
      </c>
      <c r="I41" s="25">
        <v>6</v>
      </c>
      <c r="J41" s="25">
        <v>6</v>
      </c>
      <c r="K41" s="25">
        <v>6</v>
      </c>
      <c r="L41" s="25">
        <v>6</v>
      </c>
      <c r="M41" s="25">
        <v>6</v>
      </c>
      <c r="N41" s="25">
        <v>6</v>
      </c>
      <c r="O41" s="25">
        <v>6</v>
      </c>
      <c r="P41" s="25">
        <v>6</v>
      </c>
      <c r="Q41" s="25">
        <v>6</v>
      </c>
      <c r="R41" s="25">
        <v>6</v>
      </c>
      <c r="S41" s="25">
        <v>6</v>
      </c>
      <c r="T41" s="25">
        <v>6</v>
      </c>
      <c r="U41" s="25">
        <v>6</v>
      </c>
      <c r="V41" s="25">
        <v>6</v>
      </c>
      <c r="W41" s="25">
        <v>4</v>
      </c>
      <c r="X41" s="25">
        <v>4</v>
      </c>
      <c r="Y41" s="25">
        <v>4</v>
      </c>
      <c r="Z41" s="25">
        <v>4</v>
      </c>
      <c r="AA41" s="40"/>
      <c r="AB41" s="51"/>
      <c r="AC41" s="43"/>
      <c r="AD41" s="38" t="s">
        <v>67</v>
      </c>
      <c r="AE41" s="66">
        <f t="shared" si="15"/>
        <v>122</v>
      </c>
    </row>
    <row r="42" spans="1:31" s="42" customFormat="1" ht="12.75" x14ac:dyDescent="0.2">
      <c r="A42" s="1" t="s">
        <v>39</v>
      </c>
      <c r="B42" s="5" t="s">
        <v>33</v>
      </c>
      <c r="C42" s="7">
        <v>108</v>
      </c>
      <c r="D42" s="30">
        <v>0</v>
      </c>
      <c r="E42" s="30">
        <v>0</v>
      </c>
      <c r="F42" s="38"/>
      <c r="G42" s="26"/>
      <c r="H42" s="26"/>
      <c r="I42" s="25">
        <v>6</v>
      </c>
      <c r="J42" s="25">
        <v>6</v>
      </c>
      <c r="K42" s="25">
        <v>6</v>
      </c>
      <c r="L42" s="25">
        <v>6</v>
      </c>
      <c r="M42" s="25">
        <v>6</v>
      </c>
      <c r="N42" s="25">
        <v>6</v>
      </c>
      <c r="O42" s="25">
        <v>6</v>
      </c>
      <c r="P42" s="25">
        <v>6</v>
      </c>
      <c r="Q42" s="25">
        <v>6</v>
      </c>
      <c r="R42" s="25">
        <v>6</v>
      </c>
      <c r="S42" s="25">
        <v>6</v>
      </c>
      <c r="T42" s="25">
        <v>6</v>
      </c>
      <c r="U42" s="25">
        <v>6</v>
      </c>
      <c r="V42" s="25">
        <v>6</v>
      </c>
      <c r="W42" s="25">
        <v>6</v>
      </c>
      <c r="X42" s="25">
        <v>6</v>
      </c>
      <c r="Y42" s="25">
        <v>6</v>
      </c>
      <c r="Z42" s="25">
        <v>6</v>
      </c>
      <c r="AA42" s="40"/>
      <c r="AB42" s="51"/>
      <c r="AC42" s="43"/>
      <c r="AD42" s="38" t="s">
        <v>67</v>
      </c>
      <c r="AE42" s="66">
        <f t="shared" si="15"/>
        <v>108</v>
      </c>
    </row>
    <row r="43" spans="1:31" s="42" customFormat="1" ht="12.75" x14ac:dyDescent="0.2">
      <c r="C43" s="42">
        <f>SUM(C29,C31)</f>
        <v>828</v>
      </c>
      <c r="D43" s="57"/>
      <c r="E43" s="57"/>
      <c r="G43" s="42">
        <f t="shared" ref="G43:Z43" si="17">SUM(G29,G31)</f>
        <v>36</v>
      </c>
      <c r="H43" s="42">
        <f t="shared" si="17"/>
        <v>36</v>
      </c>
      <c r="I43" s="42">
        <f t="shared" si="17"/>
        <v>36</v>
      </c>
      <c r="J43" s="42">
        <f t="shared" si="17"/>
        <v>36</v>
      </c>
      <c r="K43" s="42">
        <f t="shared" si="17"/>
        <v>36</v>
      </c>
      <c r="L43" s="42">
        <f t="shared" si="17"/>
        <v>36</v>
      </c>
      <c r="M43" s="42">
        <f t="shared" si="17"/>
        <v>36</v>
      </c>
      <c r="N43" s="42">
        <f t="shared" si="17"/>
        <v>36</v>
      </c>
      <c r="O43" s="42">
        <f t="shared" si="17"/>
        <v>36</v>
      </c>
      <c r="P43" s="42">
        <f t="shared" si="17"/>
        <v>36</v>
      </c>
      <c r="Q43" s="42">
        <f t="shared" si="17"/>
        <v>36</v>
      </c>
      <c r="R43" s="42">
        <f t="shared" si="17"/>
        <v>36</v>
      </c>
      <c r="S43" s="42">
        <f t="shared" si="17"/>
        <v>36</v>
      </c>
      <c r="T43" s="42">
        <f t="shared" si="17"/>
        <v>36</v>
      </c>
      <c r="U43" s="42">
        <f t="shared" si="17"/>
        <v>36</v>
      </c>
      <c r="V43" s="42">
        <f t="shared" si="17"/>
        <v>36</v>
      </c>
      <c r="W43" s="42">
        <f t="shared" si="17"/>
        <v>36</v>
      </c>
      <c r="X43" s="42">
        <f t="shared" si="17"/>
        <v>36</v>
      </c>
      <c r="Y43" s="42">
        <f t="shared" si="17"/>
        <v>36</v>
      </c>
      <c r="Z43" s="42">
        <f t="shared" si="17"/>
        <v>36</v>
      </c>
      <c r="AA43" s="42">
        <f>SUM(AA31)</f>
        <v>36</v>
      </c>
      <c r="AB43" s="42">
        <f>SUM(AB31)</f>
        <v>36</v>
      </c>
      <c r="AC43" s="56">
        <f>SUM(AC31)</f>
        <v>36</v>
      </c>
      <c r="AE43" s="42">
        <f>SUM(F43:AB43)</f>
        <v>792</v>
      </c>
    </row>
  </sheetData>
  <mergeCells count="13">
    <mergeCell ref="D24:E25"/>
    <mergeCell ref="A2:T2"/>
    <mergeCell ref="D3:G3"/>
    <mergeCell ref="H3:K3"/>
    <mergeCell ref="L3:O3"/>
    <mergeCell ref="Q3:T3"/>
    <mergeCell ref="Z27:AC27"/>
    <mergeCell ref="A26:T26"/>
    <mergeCell ref="D27:G27"/>
    <mergeCell ref="H27:K27"/>
    <mergeCell ref="M27:P27"/>
    <mergeCell ref="Q27:T27"/>
    <mergeCell ref="U27:X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21" zoomScale="110" zoomScaleNormal="110" workbookViewId="0">
      <selection activeCell="A27" sqref="A27:AC39"/>
    </sheetView>
  </sheetViews>
  <sheetFormatPr defaultRowHeight="15" x14ac:dyDescent="0.25"/>
  <cols>
    <col min="1" max="1" width="9.85546875" bestFit="1" customWidth="1"/>
    <col min="2" max="2" width="44.7109375" customWidth="1"/>
    <col min="3" max="3" width="5.28515625" bestFit="1" customWidth="1"/>
    <col min="4" max="29" width="3.7109375" customWidth="1"/>
    <col min="30" max="31" width="4.85546875" customWidth="1"/>
  </cols>
  <sheetData>
    <row r="1" spans="1:31" x14ac:dyDescent="0.25">
      <c r="D1" s="34"/>
      <c r="E1" s="34"/>
      <c r="AD1" s="34"/>
    </row>
    <row r="2" spans="1:31" x14ac:dyDescent="0.25">
      <c r="A2" s="83" t="s">
        <v>104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7"/>
      <c r="V2" s="27"/>
      <c r="W2" s="27"/>
      <c r="X2" s="27"/>
      <c r="Y2" s="27"/>
      <c r="Z2" s="27"/>
      <c r="AA2" s="27"/>
      <c r="AB2" s="27"/>
      <c r="AC2" s="27"/>
      <c r="AD2" s="35"/>
    </row>
    <row r="3" spans="1:31" x14ac:dyDescent="0.25">
      <c r="A3" s="99"/>
      <c r="B3" s="99"/>
      <c r="C3" s="99"/>
      <c r="D3" s="87" t="s">
        <v>21</v>
      </c>
      <c r="E3" s="87"/>
      <c r="F3" s="87"/>
      <c r="G3" s="87"/>
      <c r="H3" s="100" t="s">
        <v>69</v>
      </c>
      <c r="I3" s="84" t="s">
        <v>22</v>
      </c>
      <c r="J3" s="85"/>
      <c r="K3" s="86"/>
      <c r="L3" s="101" t="s">
        <v>69</v>
      </c>
      <c r="M3" s="84" t="s">
        <v>23</v>
      </c>
      <c r="N3" s="85"/>
      <c r="O3" s="85"/>
      <c r="P3" s="86"/>
      <c r="Q3" s="87" t="s">
        <v>24</v>
      </c>
      <c r="R3" s="87"/>
      <c r="S3" s="87"/>
      <c r="T3" s="87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1" x14ac:dyDescent="0.25">
      <c r="A4" s="41"/>
      <c r="B4" s="41"/>
      <c r="C4" s="41"/>
      <c r="D4" s="55">
        <v>36</v>
      </c>
      <c r="E4" s="55">
        <v>37</v>
      </c>
      <c r="F4" s="54">
        <v>38</v>
      </c>
      <c r="G4" s="54">
        <v>39</v>
      </c>
      <c r="H4" s="54">
        <v>40</v>
      </c>
      <c r="I4" s="54">
        <v>41</v>
      </c>
      <c r="J4" s="54">
        <v>42</v>
      </c>
      <c r="K4" s="54">
        <v>43</v>
      </c>
      <c r="L4" s="54">
        <v>44</v>
      </c>
      <c r="M4" s="54">
        <v>45</v>
      </c>
      <c r="N4" s="54">
        <v>46</v>
      </c>
      <c r="O4" s="54">
        <v>47</v>
      </c>
      <c r="P4" s="54">
        <v>48</v>
      </c>
      <c r="Q4" s="54">
        <v>49</v>
      </c>
      <c r="R4" s="54">
        <v>50</v>
      </c>
      <c r="S4" s="54">
        <v>51</v>
      </c>
      <c r="T4" s="55">
        <v>52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10"/>
    </row>
    <row r="5" spans="1:31" x14ac:dyDescent="0.25">
      <c r="A5" s="11" t="s">
        <v>11</v>
      </c>
      <c r="B5" s="11" t="s">
        <v>12</v>
      </c>
      <c r="C5" s="71">
        <f t="shared" ref="C5:S5" si="0">SUM(C6:C6)</f>
        <v>18</v>
      </c>
      <c r="D5" s="23">
        <f t="shared" si="0"/>
        <v>2</v>
      </c>
      <c r="E5" s="23">
        <f t="shared" si="0"/>
        <v>2</v>
      </c>
      <c r="F5" s="23">
        <f t="shared" si="0"/>
        <v>2</v>
      </c>
      <c r="G5" s="23">
        <f t="shared" si="0"/>
        <v>2</v>
      </c>
      <c r="H5" s="23">
        <f t="shared" si="0"/>
        <v>2</v>
      </c>
      <c r="I5" s="23">
        <f t="shared" si="0"/>
        <v>2</v>
      </c>
      <c r="J5" s="23">
        <f t="shared" si="0"/>
        <v>2</v>
      </c>
      <c r="K5" s="23">
        <f t="shared" si="0"/>
        <v>2</v>
      </c>
      <c r="L5" s="23">
        <f t="shared" si="0"/>
        <v>2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37"/>
      <c r="U5" s="29"/>
      <c r="V5" s="29"/>
      <c r="W5" s="29"/>
      <c r="X5" s="29"/>
      <c r="Y5" s="29"/>
      <c r="Z5" s="29"/>
      <c r="AA5" s="29"/>
      <c r="AB5" s="29"/>
      <c r="AC5" s="29"/>
      <c r="AD5" s="29"/>
      <c r="AE5">
        <f>SUM(D5:T5)</f>
        <v>18</v>
      </c>
    </row>
    <row r="6" spans="1:31" x14ac:dyDescent="0.25">
      <c r="A6" s="1" t="s">
        <v>40</v>
      </c>
      <c r="B6" s="5" t="s">
        <v>6</v>
      </c>
      <c r="C6" s="15">
        <v>18</v>
      </c>
      <c r="D6" s="25">
        <v>2</v>
      </c>
      <c r="E6" s="25">
        <v>2</v>
      </c>
      <c r="F6" s="17">
        <v>2</v>
      </c>
      <c r="G6" s="17">
        <v>2</v>
      </c>
      <c r="H6" s="17">
        <v>2</v>
      </c>
      <c r="I6" s="17">
        <v>2</v>
      </c>
      <c r="J6" s="17">
        <v>2</v>
      </c>
      <c r="K6" s="17">
        <v>2</v>
      </c>
      <c r="L6" s="17">
        <v>2</v>
      </c>
      <c r="M6" s="26"/>
      <c r="N6" s="26"/>
      <c r="O6" s="26"/>
      <c r="P6" s="40"/>
      <c r="Q6" s="40"/>
      <c r="R6" s="40"/>
      <c r="S6" s="40"/>
      <c r="T6" s="38" t="s">
        <v>67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>
        <f>SUM(D6:S6)</f>
        <v>18</v>
      </c>
    </row>
    <row r="7" spans="1:31" x14ac:dyDescent="0.25">
      <c r="A7" s="11" t="s">
        <v>15</v>
      </c>
      <c r="B7" s="18" t="s">
        <v>16</v>
      </c>
      <c r="C7" s="71">
        <f t="shared" ref="C7:S7" si="1">SUM(C8)</f>
        <v>558</v>
      </c>
      <c r="D7" s="23">
        <f t="shared" si="1"/>
        <v>34</v>
      </c>
      <c r="E7" s="23">
        <f t="shared" si="1"/>
        <v>34</v>
      </c>
      <c r="F7" s="23">
        <f t="shared" si="1"/>
        <v>34</v>
      </c>
      <c r="G7" s="23">
        <f t="shared" si="1"/>
        <v>34</v>
      </c>
      <c r="H7" s="23">
        <f t="shared" si="1"/>
        <v>34</v>
      </c>
      <c r="I7" s="23">
        <f t="shared" si="1"/>
        <v>34</v>
      </c>
      <c r="J7" s="23">
        <f t="shared" si="1"/>
        <v>34</v>
      </c>
      <c r="K7" s="23">
        <f t="shared" si="1"/>
        <v>34</v>
      </c>
      <c r="L7" s="23">
        <f t="shared" si="1"/>
        <v>34</v>
      </c>
      <c r="M7" s="23">
        <f t="shared" si="1"/>
        <v>36</v>
      </c>
      <c r="N7" s="23">
        <f t="shared" si="1"/>
        <v>36</v>
      </c>
      <c r="O7" s="23">
        <f t="shared" si="1"/>
        <v>36</v>
      </c>
      <c r="P7" s="43">
        <f t="shared" si="1"/>
        <v>36</v>
      </c>
      <c r="Q7" s="43">
        <f t="shared" si="1"/>
        <v>36</v>
      </c>
      <c r="R7" s="43">
        <f t="shared" si="1"/>
        <v>36</v>
      </c>
      <c r="S7" s="43">
        <f t="shared" si="1"/>
        <v>36</v>
      </c>
      <c r="T7" s="37"/>
      <c r="U7" s="29"/>
      <c r="V7" s="29"/>
      <c r="W7" s="29"/>
      <c r="X7" s="29"/>
      <c r="Y7" s="29"/>
      <c r="Z7" s="29"/>
      <c r="AA7" s="29"/>
      <c r="AB7" s="29"/>
      <c r="AC7" s="29"/>
      <c r="AD7" s="29"/>
      <c r="AE7">
        <f>SUM(D7:T7)</f>
        <v>558</v>
      </c>
    </row>
    <row r="8" spans="1:31" x14ac:dyDescent="0.25">
      <c r="A8" s="11" t="s">
        <v>17</v>
      </c>
      <c r="B8" s="18" t="s">
        <v>18</v>
      </c>
      <c r="C8" s="71">
        <f t="shared" ref="C8:S8" si="2">SUM(C9,C14,C19)</f>
        <v>558</v>
      </c>
      <c r="D8" s="23">
        <f t="shared" si="2"/>
        <v>34</v>
      </c>
      <c r="E8" s="23">
        <f t="shared" si="2"/>
        <v>34</v>
      </c>
      <c r="F8" s="23">
        <f t="shared" si="2"/>
        <v>34</v>
      </c>
      <c r="G8" s="23">
        <f t="shared" si="2"/>
        <v>34</v>
      </c>
      <c r="H8" s="23">
        <f t="shared" si="2"/>
        <v>34</v>
      </c>
      <c r="I8" s="23">
        <f t="shared" si="2"/>
        <v>34</v>
      </c>
      <c r="J8" s="23">
        <f t="shared" si="2"/>
        <v>34</v>
      </c>
      <c r="K8" s="23">
        <f t="shared" si="2"/>
        <v>34</v>
      </c>
      <c r="L8" s="23">
        <f t="shared" si="2"/>
        <v>34</v>
      </c>
      <c r="M8" s="23">
        <f t="shared" si="2"/>
        <v>36</v>
      </c>
      <c r="N8" s="23">
        <f t="shared" si="2"/>
        <v>36</v>
      </c>
      <c r="O8" s="23">
        <f t="shared" si="2"/>
        <v>36</v>
      </c>
      <c r="P8" s="43">
        <f t="shared" si="2"/>
        <v>36</v>
      </c>
      <c r="Q8" s="43">
        <f t="shared" si="2"/>
        <v>36</v>
      </c>
      <c r="R8" s="43">
        <f t="shared" si="2"/>
        <v>36</v>
      </c>
      <c r="S8" s="43">
        <f t="shared" si="2"/>
        <v>36</v>
      </c>
      <c r="T8" s="37"/>
      <c r="U8" s="29"/>
      <c r="V8" s="29"/>
      <c r="W8" s="29"/>
      <c r="X8" s="29"/>
      <c r="Y8" s="29"/>
      <c r="Z8" s="29"/>
      <c r="AA8" s="29"/>
      <c r="AB8" s="29"/>
      <c r="AC8" s="29"/>
      <c r="AD8" s="29"/>
      <c r="AE8">
        <f>SUM(D8:T8)</f>
        <v>558</v>
      </c>
    </row>
    <row r="9" spans="1:31" ht="51" x14ac:dyDescent="0.25">
      <c r="A9" s="20" t="s">
        <v>19</v>
      </c>
      <c r="B9" s="21" t="s">
        <v>89</v>
      </c>
      <c r="C9" s="73">
        <f t="shared" ref="C9:S9" si="3">SUM(C10:C13)</f>
        <v>176</v>
      </c>
      <c r="D9" s="39">
        <f t="shared" si="3"/>
        <v>12</v>
      </c>
      <c r="E9" s="39">
        <f t="shared" si="3"/>
        <v>12</v>
      </c>
      <c r="F9" s="39">
        <f t="shared" si="3"/>
        <v>14</v>
      </c>
      <c r="G9" s="39">
        <f t="shared" si="3"/>
        <v>14</v>
      </c>
      <c r="H9" s="39">
        <f t="shared" si="3"/>
        <v>14</v>
      </c>
      <c r="I9" s="39">
        <f t="shared" si="3"/>
        <v>12</v>
      </c>
      <c r="J9" s="39">
        <f t="shared" si="3"/>
        <v>12</v>
      </c>
      <c r="K9" s="39">
        <f t="shared" si="3"/>
        <v>10</v>
      </c>
      <c r="L9" s="39">
        <f t="shared" si="3"/>
        <v>10</v>
      </c>
      <c r="M9" s="39">
        <f t="shared" si="3"/>
        <v>10</v>
      </c>
      <c r="N9" s="39">
        <f t="shared" si="3"/>
        <v>10</v>
      </c>
      <c r="O9" s="39">
        <f t="shared" si="3"/>
        <v>10</v>
      </c>
      <c r="P9" s="43">
        <f t="shared" si="3"/>
        <v>36</v>
      </c>
      <c r="Q9" s="43">
        <f t="shared" si="3"/>
        <v>0</v>
      </c>
      <c r="R9" s="43">
        <f t="shared" si="3"/>
        <v>0</v>
      </c>
      <c r="S9" s="43">
        <f t="shared" si="3"/>
        <v>0</v>
      </c>
      <c r="T9" s="37" t="s">
        <v>73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>
        <f>SUM(D9:T9)</f>
        <v>176</v>
      </c>
    </row>
    <row r="10" spans="1:31" ht="26.25" x14ac:dyDescent="0.25">
      <c r="A10" s="1" t="s">
        <v>20</v>
      </c>
      <c r="B10" s="9" t="s">
        <v>90</v>
      </c>
      <c r="C10" s="15">
        <v>46</v>
      </c>
      <c r="D10" s="25">
        <v>4</v>
      </c>
      <c r="E10" s="25">
        <v>4</v>
      </c>
      <c r="F10" s="17">
        <v>4</v>
      </c>
      <c r="G10" s="17">
        <v>4</v>
      </c>
      <c r="H10" s="17">
        <v>4</v>
      </c>
      <c r="I10" s="17">
        <v>4</v>
      </c>
      <c r="J10" s="17">
        <v>4</v>
      </c>
      <c r="K10" s="17">
        <v>2</v>
      </c>
      <c r="L10" s="17">
        <v>4</v>
      </c>
      <c r="M10" s="17">
        <v>4</v>
      </c>
      <c r="N10" s="17">
        <v>4</v>
      </c>
      <c r="O10" s="17">
        <v>4</v>
      </c>
      <c r="P10" s="40"/>
      <c r="Q10" s="40"/>
      <c r="R10" s="40"/>
      <c r="S10" s="40"/>
      <c r="T10" s="38" t="s">
        <v>70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>
        <f>SUM(D10:T10)</f>
        <v>46</v>
      </c>
    </row>
    <row r="11" spans="1:31" x14ac:dyDescent="0.25">
      <c r="A11" s="1" t="s">
        <v>91</v>
      </c>
      <c r="B11" s="9" t="s">
        <v>92</v>
      </c>
      <c r="C11" s="15">
        <v>50</v>
      </c>
      <c r="D11" s="25">
        <v>6</v>
      </c>
      <c r="E11" s="25">
        <v>6</v>
      </c>
      <c r="F11" s="17">
        <v>6</v>
      </c>
      <c r="G11" s="17">
        <v>6</v>
      </c>
      <c r="H11" s="17">
        <v>6</v>
      </c>
      <c r="I11" s="17">
        <v>4</v>
      </c>
      <c r="J11" s="17">
        <v>4</v>
      </c>
      <c r="K11" s="17">
        <v>4</v>
      </c>
      <c r="L11" s="17">
        <v>2</v>
      </c>
      <c r="M11" s="17">
        <v>2</v>
      </c>
      <c r="N11" s="17">
        <v>2</v>
      </c>
      <c r="O11" s="17">
        <v>2</v>
      </c>
      <c r="P11" s="40"/>
      <c r="Q11" s="40"/>
      <c r="R11" s="40"/>
      <c r="S11" s="40"/>
      <c r="T11" s="38" t="s">
        <v>70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>
        <f>SUM(D11:T11)</f>
        <v>50</v>
      </c>
    </row>
    <row r="12" spans="1:31" x14ac:dyDescent="0.25">
      <c r="A12" s="1" t="s">
        <v>100</v>
      </c>
      <c r="B12" s="9" t="s">
        <v>101</v>
      </c>
      <c r="C12" s="15">
        <v>44</v>
      </c>
      <c r="D12" s="25">
        <v>2</v>
      </c>
      <c r="E12" s="25">
        <v>2</v>
      </c>
      <c r="F12" s="17">
        <v>4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4</v>
      </c>
      <c r="N12" s="17">
        <v>4</v>
      </c>
      <c r="O12" s="17">
        <v>4</v>
      </c>
      <c r="P12" s="40"/>
      <c r="Q12" s="40"/>
      <c r="R12" s="40"/>
      <c r="S12" s="40"/>
      <c r="T12" s="38" t="s">
        <v>70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>
        <f>SUM(D12:U12)</f>
        <v>44</v>
      </c>
    </row>
    <row r="13" spans="1:31" x14ac:dyDescent="0.25">
      <c r="A13" s="1" t="s">
        <v>37</v>
      </c>
      <c r="B13" s="9" t="s">
        <v>38</v>
      </c>
      <c r="C13" s="15">
        <v>36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40">
        <v>36</v>
      </c>
      <c r="Q13" s="40"/>
      <c r="R13" s="40"/>
      <c r="S13" s="40"/>
      <c r="T13" s="38" t="s">
        <v>68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>
        <f>SUM(D13:T13)</f>
        <v>36</v>
      </c>
    </row>
    <row r="14" spans="1:31" ht="38.25" x14ac:dyDescent="0.25">
      <c r="A14" s="20" t="s">
        <v>96</v>
      </c>
      <c r="B14" s="21" t="s">
        <v>97</v>
      </c>
      <c r="C14" s="73">
        <f t="shared" ref="C14:S14" si="4">SUM(C15:C18)</f>
        <v>289</v>
      </c>
      <c r="D14" s="39">
        <f t="shared" si="4"/>
        <v>14</v>
      </c>
      <c r="E14" s="39">
        <f t="shared" si="4"/>
        <v>14</v>
      </c>
      <c r="F14" s="39">
        <f t="shared" si="4"/>
        <v>12</v>
      </c>
      <c r="G14" s="39">
        <f t="shared" si="4"/>
        <v>12</v>
      </c>
      <c r="H14" s="39">
        <f t="shared" si="4"/>
        <v>12</v>
      </c>
      <c r="I14" s="39">
        <f t="shared" si="4"/>
        <v>14</v>
      </c>
      <c r="J14" s="39">
        <f t="shared" si="4"/>
        <v>14</v>
      </c>
      <c r="K14" s="39">
        <f t="shared" si="4"/>
        <v>16</v>
      </c>
      <c r="L14" s="39">
        <f t="shared" si="4"/>
        <v>16</v>
      </c>
      <c r="M14" s="39">
        <f t="shared" si="4"/>
        <v>18</v>
      </c>
      <c r="N14" s="39">
        <f t="shared" si="4"/>
        <v>18</v>
      </c>
      <c r="O14" s="39">
        <f t="shared" si="4"/>
        <v>21</v>
      </c>
      <c r="P14" s="43">
        <f t="shared" si="4"/>
        <v>0</v>
      </c>
      <c r="Q14" s="43">
        <f t="shared" si="4"/>
        <v>36</v>
      </c>
      <c r="R14" s="43">
        <f t="shared" si="4"/>
        <v>36</v>
      </c>
      <c r="S14" s="43">
        <f t="shared" si="4"/>
        <v>36</v>
      </c>
      <c r="T14" s="37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>
        <f>SUM(D14:T14)</f>
        <v>289</v>
      </c>
    </row>
    <row r="15" spans="1:31" x14ac:dyDescent="0.25">
      <c r="A15" s="1" t="s">
        <v>98</v>
      </c>
      <c r="B15" s="5" t="s">
        <v>99</v>
      </c>
      <c r="C15" s="15">
        <v>10</v>
      </c>
      <c r="D15" s="25">
        <v>4</v>
      </c>
      <c r="E15" s="25">
        <v>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0"/>
      <c r="Q15" s="40"/>
      <c r="R15" s="40"/>
      <c r="S15" s="40"/>
      <c r="T15" s="38" t="s">
        <v>67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>
        <f>SUM(D15:U15)</f>
        <v>10</v>
      </c>
    </row>
    <row r="16" spans="1:31" ht="25.5" x14ac:dyDescent="0.25">
      <c r="A16" s="1" t="s">
        <v>102</v>
      </c>
      <c r="B16" s="5" t="s">
        <v>103</v>
      </c>
      <c r="C16" s="15">
        <v>63</v>
      </c>
      <c r="D16" s="25">
        <v>4</v>
      </c>
      <c r="E16" s="25">
        <v>2</v>
      </c>
      <c r="F16" s="25">
        <v>6</v>
      </c>
      <c r="G16" s="25">
        <v>6</v>
      </c>
      <c r="H16" s="25">
        <v>6</v>
      </c>
      <c r="I16" s="25">
        <v>8</v>
      </c>
      <c r="J16" s="25">
        <v>2</v>
      </c>
      <c r="K16" s="25">
        <v>4</v>
      </c>
      <c r="L16" s="25">
        <v>4</v>
      </c>
      <c r="M16" s="25">
        <v>6</v>
      </c>
      <c r="N16" s="25">
        <v>6</v>
      </c>
      <c r="O16" s="25">
        <v>9</v>
      </c>
      <c r="P16" s="40"/>
      <c r="Q16" s="40"/>
      <c r="R16" s="40"/>
      <c r="S16" s="40"/>
      <c r="T16" s="3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>
        <f>SUM(D16:U16)</f>
        <v>63</v>
      </c>
    </row>
    <row r="17" spans="1:31" x14ac:dyDescent="0.25">
      <c r="A17" s="1" t="s">
        <v>39</v>
      </c>
      <c r="B17" s="5" t="s">
        <v>33</v>
      </c>
      <c r="C17" s="15">
        <v>108</v>
      </c>
      <c r="D17" s="25">
        <v>6</v>
      </c>
      <c r="E17" s="25">
        <v>6</v>
      </c>
      <c r="F17" s="25">
        <v>6</v>
      </c>
      <c r="G17" s="25">
        <v>6</v>
      </c>
      <c r="H17" s="25">
        <v>6</v>
      </c>
      <c r="I17" s="25">
        <v>6</v>
      </c>
      <c r="J17" s="25">
        <v>12</v>
      </c>
      <c r="K17" s="25">
        <v>12</v>
      </c>
      <c r="L17" s="25">
        <v>12</v>
      </c>
      <c r="M17" s="25">
        <v>12</v>
      </c>
      <c r="N17" s="25">
        <v>12</v>
      </c>
      <c r="O17" s="25">
        <v>12</v>
      </c>
      <c r="P17" s="40"/>
      <c r="Q17" s="40"/>
      <c r="R17" s="40"/>
      <c r="S17" s="40"/>
      <c r="T17" s="38" t="s">
        <v>67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>
        <f>SUM(D17:U17)</f>
        <v>108</v>
      </c>
    </row>
    <row r="18" spans="1:31" ht="15.75" thickBot="1" x14ac:dyDescent="0.3">
      <c r="A18" s="1" t="s">
        <v>45</v>
      </c>
      <c r="B18" s="9" t="s">
        <v>38</v>
      </c>
      <c r="C18" s="15">
        <v>108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40"/>
      <c r="Q18" s="40">
        <v>36</v>
      </c>
      <c r="R18" s="40">
        <v>36</v>
      </c>
      <c r="S18" s="40">
        <v>36</v>
      </c>
      <c r="T18" s="3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>
        <f>SUM(D18:U18)</f>
        <v>108</v>
      </c>
    </row>
    <row r="19" spans="1:31" ht="72.75" customHeight="1" thickBot="1" x14ac:dyDescent="0.3">
      <c r="A19" s="20" t="s">
        <v>106</v>
      </c>
      <c r="B19" s="76" t="s">
        <v>107</v>
      </c>
      <c r="C19" s="73">
        <f t="shared" ref="C19:S19" si="5">SUM(C20)</f>
        <v>93</v>
      </c>
      <c r="D19" s="39">
        <f t="shared" si="5"/>
        <v>8</v>
      </c>
      <c r="E19" s="39">
        <f t="shared" si="5"/>
        <v>8</v>
      </c>
      <c r="F19" s="39">
        <f t="shared" si="5"/>
        <v>8</v>
      </c>
      <c r="G19" s="39">
        <f t="shared" si="5"/>
        <v>8</v>
      </c>
      <c r="H19" s="39">
        <f t="shared" si="5"/>
        <v>8</v>
      </c>
      <c r="I19" s="39">
        <f t="shared" si="5"/>
        <v>8</v>
      </c>
      <c r="J19" s="39">
        <f t="shared" si="5"/>
        <v>8</v>
      </c>
      <c r="K19" s="39">
        <f t="shared" si="5"/>
        <v>8</v>
      </c>
      <c r="L19" s="39">
        <f t="shared" si="5"/>
        <v>8</v>
      </c>
      <c r="M19" s="39">
        <f t="shared" si="5"/>
        <v>8</v>
      </c>
      <c r="N19" s="39">
        <f t="shared" si="5"/>
        <v>8</v>
      </c>
      <c r="O19" s="39">
        <f t="shared" si="5"/>
        <v>5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37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>
        <f>SUM(D19:T19)</f>
        <v>93</v>
      </c>
    </row>
    <row r="20" spans="1:31" ht="25.5" x14ac:dyDescent="0.25">
      <c r="A20" s="1" t="s">
        <v>108</v>
      </c>
      <c r="B20" s="5" t="s">
        <v>109</v>
      </c>
      <c r="C20" s="15">
        <v>93</v>
      </c>
      <c r="D20" s="25">
        <v>8</v>
      </c>
      <c r="E20" s="25">
        <v>8</v>
      </c>
      <c r="F20" s="25">
        <v>8</v>
      </c>
      <c r="G20" s="25">
        <v>8</v>
      </c>
      <c r="H20" s="25">
        <v>8</v>
      </c>
      <c r="I20" s="25">
        <v>8</v>
      </c>
      <c r="J20" s="25">
        <v>8</v>
      </c>
      <c r="K20" s="25">
        <v>8</v>
      </c>
      <c r="L20" s="25">
        <v>8</v>
      </c>
      <c r="M20" s="25">
        <v>8</v>
      </c>
      <c r="N20" s="25">
        <v>8</v>
      </c>
      <c r="O20" s="25">
        <v>5</v>
      </c>
      <c r="P20" s="40"/>
      <c r="Q20" s="40"/>
      <c r="R20" s="40"/>
      <c r="S20" s="40"/>
      <c r="T20" s="3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>
        <f>SUM(D20:U20)</f>
        <v>93</v>
      </c>
    </row>
    <row r="21" spans="1:31" x14ac:dyDescent="0.25">
      <c r="A21" s="42"/>
      <c r="B21" s="42"/>
      <c r="C21" s="42">
        <f t="shared" ref="C21:T21" si="6">SUM(C5,C7)</f>
        <v>576</v>
      </c>
      <c r="D21" s="57">
        <f t="shared" si="6"/>
        <v>36</v>
      </c>
      <c r="E21" s="57">
        <f t="shared" si="6"/>
        <v>36</v>
      </c>
      <c r="F21" s="42">
        <f t="shared" si="6"/>
        <v>36</v>
      </c>
      <c r="G21" s="42">
        <f t="shared" si="6"/>
        <v>36</v>
      </c>
      <c r="H21" s="42">
        <f t="shared" si="6"/>
        <v>36</v>
      </c>
      <c r="I21" s="42">
        <f t="shared" si="6"/>
        <v>36</v>
      </c>
      <c r="J21" s="42">
        <f t="shared" si="6"/>
        <v>36</v>
      </c>
      <c r="K21" s="42">
        <f t="shared" si="6"/>
        <v>36</v>
      </c>
      <c r="L21" s="42">
        <f t="shared" si="6"/>
        <v>36</v>
      </c>
      <c r="M21" s="42">
        <f t="shared" si="6"/>
        <v>36</v>
      </c>
      <c r="N21" s="42">
        <f t="shared" si="6"/>
        <v>36</v>
      </c>
      <c r="O21" s="42">
        <f t="shared" si="6"/>
        <v>36</v>
      </c>
      <c r="P21" s="42">
        <f t="shared" si="6"/>
        <v>36</v>
      </c>
      <c r="Q21" s="42">
        <f t="shared" si="6"/>
        <v>36</v>
      </c>
      <c r="R21" s="42">
        <f t="shared" si="6"/>
        <v>36</v>
      </c>
      <c r="S21" s="42">
        <f t="shared" si="6"/>
        <v>36</v>
      </c>
      <c r="T21" s="42">
        <f t="shared" si="6"/>
        <v>0</v>
      </c>
      <c r="AD21" s="34"/>
      <c r="AE21">
        <f>SUM(D21:T21)</f>
        <v>576</v>
      </c>
    </row>
    <row r="25" spans="1:31" x14ac:dyDescent="0.25">
      <c r="D25" s="82"/>
      <c r="E25" s="82"/>
      <c r="AD25" s="34"/>
    </row>
    <row r="26" spans="1:31" x14ac:dyDescent="0.25">
      <c r="D26" s="82"/>
      <c r="E26" s="82"/>
      <c r="AD26" s="34"/>
    </row>
    <row r="27" spans="1:31" s="42" customFormat="1" ht="12.75" x14ac:dyDescent="0.2">
      <c r="A27" s="83" t="s">
        <v>105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59"/>
      <c r="V27" s="59"/>
      <c r="W27" s="59"/>
      <c r="X27" s="59"/>
      <c r="Y27" s="59"/>
      <c r="Z27" s="59"/>
      <c r="AA27" s="59"/>
      <c r="AB27" s="59"/>
      <c r="AC27" s="59"/>
      <c r="AD27" s="52"/>
    </row>
    <row r="28" spans="1:31" s="42" customFormat="1" ht="15" customHeight="1" x14ac:dyDescent="0.2">
      <c r="A28" s="41"/>
      <c r="B28" s="41"/>
      <c r="C28" s="41" t="s">
        <v>35</v>
      </c>
      <c r="D28" s="87" t="s">
        <v>25</v>
      </c>
      <c r="E28" s="87"/>
      <c r="F28" s="87"/>
      <c r="G28" s="87"/>
      <c r="H28" s="87"/>
      <c r="I28" s="85" t="s">
        <v>26</v>
      </c>
      <c r="J28" s="85"/>
      <c r="K28" s="86"/>
      <c r="L28" s="93" t="s">
        <v>69</v>
      </c>
      <c r="M28" s="84" t="s">
        <v>27</v>
      </c>
      <c r="N28" s="85"/>
      <c r="O28" s="85"/>
      <c r="P28" s="86"/>
      <c r="Q28" s="87" t="s">
        <v>28</v>
      </c>
      <c r="R28" s="87"/>
      <c r="S28" s="87"/>
      <c r="T28" s="87"/>
      <c r="U28" s="96" t="s">
        <v>69</v>
      </c>
      <c r="V28" s="97" t="s">
        <v>30</v>
      </c>
      <c r="W28" s="97"/>
      <c r="X28" s="97"/>
      <c r="Y28" s="98"/>
      <c r="Z28" s="87" t="s">
        <v>31</v>
      </c>
      <c r="AA28" s="87"/>
      <c r="AB28" s="87"/>
      <c r="AC28" s="87"/>
      <c r="AD28" s="74"/>
    </row>
    <row r="29" spans="1:31" s="42" customFormat="1" ht="12.75" x14ac:dyDescent="0.2">
      <c r="A29" s="41"/>
      <c r="B29" s="41"/>
      <c r="C29" s="41"/>
      <c r="D29" s="53">
        <v>1</v>
      </c>
      <c r="E29" s="53">
        <v>2</v>
      </c>
      <c r="F29" s="77">
        <v>3</v>
      </c>
      <c r="G29" s="54">
        <v>4</v>
      </c>
      <c r="H29" s="54">
        <v>5</v>
      </c>
      <c r="I29" s="54">
        <v>6</v>
      </c>
      <c r="J29" s="54">
        <v>7</v>
      </c>
      <c r="K29" s="54">
        <v>8</v>
      </c>
      <c r="L29" s="54">
        <v>9</v>
      </c>
      <c r="M29" s="54">
        <v>10</v>
      </c>
      <c r="N29" s="54">
        <v>11</v>
      </c>
      <c r="O29" s="54">
        <v>12</v>
      </c>
      <c r="P29" s="54">
        <v>13</v>
      </c>
      <c r="Q29" s="54">
        <v>14</v>
      </c>
      <c r="R29" s="54">
        <v>15</v>
      </c>
      <c r="S29" s="54">
        <v>16</v>
      </c>
      <c r="T29" s="55">
        <v>17</v>
      </c>
      <c r="U29" s="55">
        <v>18</v>
      </c>
      <c r="V29" s="55">
        <v>19</v>
      </c>
      <c r="W29" s="55">
        <v>20</v>
      </c>
      <c r="X29" s="55">
        <v>21</v>
      </c>
      <c r="Y29" s="55">
        <v>22</v>
      </c>
      <c r="Z29" s="68">
        <v>23</v>
      </c>
      <c r="AA29" s="68">
        <v>24</v>
      </c>
      <c r="AB29" s="68">
        <v>25</v>
      </c>
      <c r="AC29" s="55">
        <v>26</v>
      </c>
      <c r="AD29" s="60"/>
      <c r="AE29" s="61"/>
    </row>
    <row r="30" spans="1:31" s="42" customFormat="1" ht="12.75" x14ac:dyDescent="0.2">
      <c r="A30" s="11" t="s">
        <v>15</v>
      </c>
      <c r="B30" s="18" t="s">
        <v>16</v>
      </c>
      <c r="C30" s="19">
        <f>SUM(C31)</f>
        <v>756</v>
      </c>
      <c r="D30" s="31">
        <v>0</v>
      </c>
      <c r="E30" s="31">
        <v>0</v>
      </c>
      <c r="F30" s="23">
        <f>SUM(F31)</f>
        <v>36</v>
      </c>
      <c r="G30" s="23">
        <f>SUM(G31)</f>
        <v>36</v>
      </c>
      <c r="H30" s="23">
        <f t="shared" ref="H30:T30" si="7">SUM(H31)</f>
        <v>36</v>
      </c>
      <c r="I30" s="23">
        <f t="shared" si="7"/>
        <v>36</v>
      </c>
      <c r="J30" s="23">
        <f t="shared" si="7"/>
        <v>36</v>
      </c>
      <c r="K30" s="43">
        <f>SUM(K31)</f>
        <v>36</v>
      </c>
      <c r="L30" s="43">
        <f t="shared" si="7"/>
        <v>36</v>
      </c>
      <c r="M30" s="43">
        <f t="shared" si="7"/>
        <v>36</v>
      </c>
      <c r="N30" s="43">
        <f t="shared" si="7"/>
        <v>36</v>
      </c>
      <c r="O30" s="23">
        <f t="shared" si="7"/>
        <v>36</v>
      </c>
      <c r="P30" s="23">
        <f t="shared" si="7"/>
        <v>36</v>
      </c>
      <c r="Q30" s="43">
        <f>SUM(Q31)</f>
        <v>36</v>
      </c>
      <c r="R30" s="43">
        <f t="shared" si="7"/>
        <v>36</v>
      </c>
      <c r="S30" s="43">
        <f t="shared" si="7"/>
        <v>36</v>
      </c>
      <c r="T30" s="43">
        <f t="shared" si="7"/>
        <v>36</v>
      </c>
      <c r="U30" s="43">
        <f t="shared" ref="U30:Z30" si="8">SUM(U31)</f>
        <v>36</v>
      </c>
      <c r="V30" s="43">
        <f t="shared" si="8"/>
        <v>36</v>
      </c>
      <c r="W30" s="43">
        <f t="shared" si="8"/>
        <v>36</v>
      </c>
      <c r="X30" s="23">
        <f t="shared" si="8"/>
        <v>36</v>
      </c>
      <c r="Y30" s="23">
        <f t="shared" si="8"/>
        <v>36</v>
      </c>
      <c r="Z30" s="23">
        <f t="shared" si="8"/>
        <v>36</v>
      </c>
      <c r="AA30" s="37" t="s">
        <v>34</v>
      </c>
      <c r="AB30" s="78"/>
      <c r="AC30" s="78"/>
      <c r="AD30" s="29"/>
      <c r="AE30" s="66">
        <f>SUM(G30:AC30)</f>
        <v>720</v>
      </c>
    </row>
    <row r="31" spans="1:31" s="42" customFormat="1" ht="12.75" x14ac:dyDescent="0.2">
      <c r="A31" s="11" t="s">
        <v>17</v>
      </c>
      <c r="B31" s="18" t="s">
        <v>18</v>
      </c>
      <c r="C31" s="19">
        <f>SUM(C32,C35)</f>
        <v>756</v>
      </c>
      <c r="D31" s="30">
        <v>0</v>
      </c>
      <c r="E31" s="30">
        <v>0</v>
      </c>
      <c r="F31" s="23">
        <f t="shared" ref="F31:Z31" si="9">SUM(F32,F35)</f>
        <v>36</v>
      </c>
      <c r="G31" s="23">
        <f t="shared" si="9"/>
        <v>36</v>
      </c>
      <c r="H31" s="23">
        <f t="shared" si="9"/>
        <v>36</v>
      </c>
      <c r="I31" s="23">
        <f t="shared" si="9"/>
        <v>36</v>
      </c>
      <c r="J31" s="23">
        <f t="shared" si="9"/>
        <v>36</v>
      </c>
      <c r="K31" s="43">
        <f t="shared" si="9"/>
        <v>36</v>
      </c>
      <c r="L31" s="43">
        <f t="shared" si="9"/>
        <v>36</v>
      </c>
      <c r="M31" s="43">
        <f t="shared" si="9"/>
        <v>36</v>
      </c>
      <c r="N31" s="43">
        <f t="shared" si="9"/>
        <v>36</v>
      </c>
      <c r="O31" s="23">
        <f t="shared" si="9"/>
        <v>36</v>
      </c>
      <c r="P31" s="23">
        <f t="shared" si="9"/>
        <v>36</v>
      </c>
      <c r="Q31" s="43">
        <f t="shared" si="9"/>
        <v>36</v>
      </c>
      <c r="R31" s="43">
        <f t="shared" si="9"/>
        <v>36</v>
      </c>
      <c r="S31" s="43">
        <f t="shared" si="9"/>
        <v>36</v>
      </c>
      <c r="T31" s="43">
        <f t="shared" si="9"/>
        <v>36</v>
      </c>
      <c r="U31" s="43">
        <f t="shared" si="9"/>
        <v>36</v>
      </c>
      <c r="V31" s="43">
        <f t="shared" si="9"/>
        <v>36</v>
      </c>
      <c r="W31" s="43">
        <f t="shared" si="9"/>
        <v>36</v>
      </c>
      <c r="X31" s="23">
        <f t="shared" si="9"/>
        <v>36</v>
      </c>
      <c r="Y31" s="23">
        <f t="shared" si="9"/>
        <v>36</v>
      </c>
      <c r="Z31" s="23">
        <f t="shared" si="9"/>
        <v>36</v>
      </c>
      <c r="AA31" s="37"/>
      <c r="AB31" s="78"/>
      <c r="AC31" s="78"/>
      <c r="AD31" s="29"/>
      <c r="AE31" s="66">
        <f t="shared" ref="AE31:AE39" si="10">SUM(F31:AC31)</f>
        <v>756</v>
      </c>
    </row>
    <row r="32" spans="1:31" s="42" customFormat="1" ht="38.25" x14ac:dyDescent="0.2">
      <c r="A32" s="20" t="s">
        <v>96</v>
      </c>
      <c r="B32" s="21" t="s">
        <v>97</v>
      </c>
      <c r="C32" s="22">
        <f>SUM(C33:C34)</f>
        <v>188</v>
      </c>
      <c r="D32" s="30">
        <v>0</v>
      </c>
      <c r="E32" s="30">
        <v>0</v>
      </c>
      <c r="F32" s="39">
        <f t="shared" ref="F32:Z32" si="11">SUM(F33:F34)</f>
        <v>12</v>
      </c>
      <c r="G32" s="39">
        <f t="shared" si="11"/>
        <v>12</v>
      </c>
      <c r="H32" s="39">
        <f t="shared" si="11"/>
        <v>6</v>
      </c>
      <c r="I32" s="39">
        <f t="shared" si="11"/>
        <v>6</v>
      </c>
      <c r="J32" s="39">
        <f t="shared" si="11"/>
        <v>8</v>
      </c>
      <c r="K32" s="43">
        <f t="shared" si="11"/>
        <v>36</v>
      </c>
      <c r="L32" s="43">
        <f t="shared" si="11"/>
        <v>36</v>
      </c>
      <c r="M32" s="43">
        <f t="shared" si="11"/>
        <v>36</v>
      </c>
      <c r="N32" s="43">
        <f t="shared" si="11"/>
        <v>36</v>
      </c>
      <c r="O32" s="39">
        <f t="shared" si="11"/>
        <v>0</v>
      </c>
      <c r="P32" s="39">
        <f t="shared" si="11"/>
        <v>0</v>
      </c>
      <c r="Q32" s="43">
        <f t="shared" si="11"/>
        <v>0</v>
      </c>
      <c r="R32" s="43">
        <f t="shared" si="11"/>
        <v>0</v>
      </c>
      <c r="S32" s="43">
        <f t="shared" si="11"/>
        <v>0</v>
      </c>
      <c r="T32" s="43">
        <f t="shared" si="11"/>
        <v>0</v>
      </c>
      <c r="U32" s="43">
        <f t="shared" si="11"/>
        <v>0</v>
      </c>
      <c r="V32" s="43">
        <f t="shared" si="11"/>
        <v>0</v>
      </c>
      <c r="W32" s="43">
        <f t="shared" si="11"/>
        <v>0</v>
      </c>
      <c r="X32" s="39">
        <f t="shared" si="11"/>
        <v>0</v>
      </c>
      <c r="Y32" s="39">
        <f t="shared" si="11"/>
        <v>0</v>
      </c>
      <c r="Z32" s="39">
        <f t="shared" si="11"/>
        <v>0</v>
      </c>
      <c r="AA32" s="38" t="s">
        <v>73</v>
      </c>
      <c r="AB32" s="78"/>
      <c r="AC32" s="78"/>
      <c r="AD32" s="29"/>
      <c r="AE32" s="66">
        <f t="shared" si="10"/>
        <v>188</v>
      </c>
    </row>
    <row r="33" spans="1:31" s="42" customFormat="1" ht="25.5" x14ac:dyDescent="0.2">
      <c r="A33" s="1" t="s">
        <v>102</v>
      </c>
      <c r="B33" s="5" t="s">
        <v>103</v>
      </c>
      <c r="C33" s="7">
        <v>44</v>
      </c>
      <c r="D33" s="30">
        <v>0</v>
      </c>
      <c r="E33" s="30">
        <v>0</v>
      </c>
      <c r="F33" s="25">
        <v>12</v>
      </c>
      <c r="G33" s="25">
        <v>12</v>
      </c>
      <c r="H33" s="25">
        <v>6</v>
      </c>
      <c r="I33" s="25">
        <v>6</v>
      </c>
      <c r="J33" s="25">
        <v>8</v>
      </c>
      <c r="K33" s="40"/>
      <c r="L33" s="40"/>
      <c r="M33" s="40"/>
      <c r="N33" s="40"/>
      <c r="O33" s="26"/>
      <c r="P33" s="26"/>
      <c r="Q33" s="40"/>
      <c r="R33" s="40"/>
      <c r="S33" s="40"/>
      <c r="T33" s="40"/>
      <c r="U33" s="40"/>
      <c r="V33" s="40"/>
      <c r="W33" s="40"/>
      <c r="X33" s="26"/>
      <c r="Y33" s="26"/>
      <c r="Z33" s="26"/>
      <c r="AA33" s="38" t="s">
        <v>70</v>
      </c>
      <c r="AB33" s="79"/>
      <c r="AC33" s="78"/>
      <c r="AD33" s="29"/>
      <c r="AE33" s="66">
        <f t="shared" si="10"/>
        <v>44</v>
      </c>
    </row>
    <row r="34" spans="1:31" s="42" customFormat="1" ht="13.5" thickBot="1" x14ac:dyDescent="0.25">
      <c r="A34" s="1" t="s">
        <v>45</v>
      </c>
      <c r="B34" s="9" t="s">
        <v>38</v>
      </c>
      <c r="C34" s="7">
        <v>144</v>
      </c>
      <c r="D34" s="30">
        <v>0</v>
      </c>
      <c r="E34" s="30">
        <v>0</v>
      </c>
      <c r="F34" s="26"/>
      <c r="G34" s="26"/>
      <c r="H34" s="26"/>
      <c r="I34" s="26"/>
      <c r="J34" s="26"/>
      <c r="K34" s="40">
        <v>36</v>
      </c>
      <c r="L34" s="40">
        <v>36</v>
      </c>
      <c r="M34" s="40">
        <v>36</v>
      </c>
      <c r="N34" s="40">
        <v>36</v>
      </c>
      <c r="O34" s="26"/>
      <c r="P34" s="26"/>
      <c r="Q34" s="40"/>
      <c r="R34" s="40"/>
      <c r="S34" s="40"/>
      <c r="T34" s="40"/>
      <c r="U34" s="40"/>
      <c r="V34" s="40"/>
      <c r="W34" s="40"/>
      <c r="X34" s="26"/>
      <c r="Y34" s="26"/>
      <c r="Z34" s="26"/>
      <c r="AA34" s="38" t="s">
        <v>68</v>
      </c>
      <c r="AB34" s="79"/>
      <c r="AC34" s="78"/>
      <c r="AD34" s="29"/>
      <c r="AE34" s="66">
        <f t="shared" si="10"/>
        <v>144</v>
      </c>
    </row>
    <row r="35" spans="1:31" s="42" customFormat="1" ht="73.5" customHeight="1" thickBot="1" x14ac:dyDescent="0.25">
      <c r="A35" s="20" t="s">
        <v>106</v>
      </c>
      <c r="B35" s="76" t="s">
        <v>107</v>
      </c>
      <c r="C35" s="22">
        <f>SUM(C36:C38)</f>
        <v>568</v>
      </c>
      <c r="D35" s="30">
        <v>0</v>
      </c>
      <c r="E35" s="30">
        <v>0</v>
      </c>
      <c r="F35" s="39">
        <f t="shared" ref="F35:Z35" si="12">SUM(F36:F38)</f>
        <v>24</v>
      </c>
      <c r="G35" s="39">
        <f t="shared" si="12"/>
        <v>24</v>
      </c>
      <c r="H35" s="39">
        <f t="shared" si="12"/>
        <v>30</v>
      </c>
      <c r="I35" s="39">
        <f t="shared" si="12"/>
        <v>30</v>
      </c>
      <c r="J35" s="39">
        <f t="shared" si="12"/>
        <v>28</v>
      </c>
      <c r="K35" s="43">
        <f t="shared" si="12"/>
        <v>0</v>
      </c>
      <c r="L35" s="43">
        <f t="shared" si="12"/>
        <v>0</v>
      </c>
      <c r="M35" s="43">
        <f t="shared" si="12"/>
        <v>0</v>
      </c>
      <c r="N35" s="43">
        <f t="shared" si="12"/>
        <v>0</v>
      </c>
      <c r="O35" s="39">
        <f t="shared" si="12"/>
        <v>36</v>
      </c>
      <c r="P35" s="39">
        <f t="shared" si="12"/>
        <v>36</v>
      </c>
      <c r="Q35" s="43">
        <f t="shared" si="12"/>
        <v>36</v>
      </c>
      <c r="R35" s="43">
        <f t="shared" si="12"/>
        <v>36</v>
      </c>
      <c r="S35" s="43">
        <f t="shared" si="12"/>
        <v>36</v>
      </c>
      <c r="T35" s="43">
        <f t="shared" si="12"/>
        <v>36</v>
      </c>
      <c r="U35" s="43">
        <f t="shared" si="12"/>
        <v>36</v>
      </c>
      <c r="V35" s="43">
        <f t="shared" si="12"/>
        <v>36</v>
      </c>
      <c r="W35" s="43">
        <f t="shared" si="12"/>
        <v>36</v>
      </c>
      <c r="X35" s="39">
        <f t="shared" si="12"/>
        <v>36</v>
      </c>
      <c r="Y35" s="39">
        <f t="shared" si="12"/>
        <v>36</v>
      </c>
      <c r="Z35" s="39">
        <f t="shared" si="12"/>
        <v>36</v>
      </c>
      <c r="AA35" s="38" t="s">
        <v>73</v>
      </c>
      <c r="AB35" s="78"/>
      <c r="AC35" s="78"/>
      <c r="AD35" s="29"/>
      <c r="AE35" s="66">
        <f t="shared" si="10"/>
        <v>568</v>
      </c>
    </row>
    <row r="36" spans="1:31" s="42" customFormat="1" ht="25.5" x14ac:dyDescent="0.2">
      <c r="A36" s="1" t="s">
        <v>108</v>
      </c>
      <c r="B36" s="5" t="s">
        <v>109</v>
      </c>
      <c r="C36" s="7">
        <v>136</v>
      </c>
      <c r="D36" s="30">
        <v>0</v>
      </c>
      <c r="E36" s="30">
        <v>0</v>
      </c>
      <c r="F36" s="25">
        <v>18</v>
      </c>
      <c r="G36" s="25">
        <v>18</v>
      </c>
      <c r="H36" s="25">
        <v>18</v>
      </c>
      <c r="I36" s="25">
        <v>18</v>
      </c>
      <c r="J36" s="25">
        <v>16</v>
      </c>
      <c r="K36" s="40"/>
      <c r="L36" s="40"/>
      <c r="M36" s="40"/>
      <c r="N36" s="40"/>
      <c r="O36" s="25">
        <v>18</v>
      </c>
      <c r="P36" s="25">
        <v>18</v>
      </c>
      <c r="Q36" s="40"/>
      <c r="R36" s="40"/>
      <c r="S36" s="40"/>
      <c r="T36" s="40"/>
      <c r="U36" s="40"/>
      <c r="V36" s="40"/>
      <c r="W36" s="40"/>
      <c r="X36" s="25">
        <v>12</v>
      </c>
      <c r="Y36" s="26"/>
      <c r="Z36" s="26"/>
      <c r="AA36" s="38" t="s">
        <v>70</v>
      </c>
      <c r="AB36" s="79"/>
      <c r="AC36" s="78"/>
      <c r="AD36" s="29"/>
      <c r="AE36" s="66">
        <f t="shared" si="10"/>
        <v>136</v>
      </c>
    </row>
    <row r="37" spans="1:31" s="42" customFormat="1" ht="12.75" x14ac:dyDescent="0.2">
      <c r="A37" s="1" t="s">
        <v>110</v>
      </c>
      <c r="B37" s="5" t="s">
        <v>33</v>
      </c>
      <c r="C37" s="7">
        <v>180</v>
      </c>
      <c r="D37" s="30">
        <v>0</v>
      </c>
      <c r="E37" s="30">
        <v>0</v>
      </c>
      <c r="F37" s="25">
        <v>6</v>
      </c>
      <c r="G37" s="25">
        <v>6</v>
      </c>
      <c r="H37" s="25">
        <v>12</v>
      </c>
      <c r="I37" s="25">
        <v>12</v>
      </c>
      <c r="J37" s="25">
        <v>12</v>
      </c>
      <c r="K37" s="40"/>
      <c r="L37" s="40"/>
      <c r="M37" s="40"/>
      <c r="N37" s="40"/>
      <c r="O37" s="25">
        <v>18</v>
      </c>
      <c r="P37" s="25">
        <v>18</v>
      </c>
      <c r="Q37" s="40"/>
      <c r="R37" s="40"/>
      <c r="S37" s="40"/>
      <c r="T37" s="40"/>
      <c r="U37" s="40"/>
      <c r="V37" s="40"/>
      <c r="W37" s="40"/>
      <c r="X37" s="25">
        <v>24</v>
      </c>
      <c r="Y37" s="25">
        <v>36</v>
      </c>
      <c r="Z37" s="25">
        <v>36</v>
      </c>
      <c r="AA37" s="38" t="s">
        <v>67</v>
      </c>
      <c r="AB37" s="79"/>
      <c r="AC37" s="78"/>
      <c r="AD37" s="29"/>
      <c r="AE37" s="66">
        <f t="shared" si="10"/>
        <v>180</v>
      </c>
    </row>
    <row r="38" spans="1:31" s="42" customFormat="1" ht="12.75" x14ac:dyDescent="0.2">
      <c r="A38" s="1" t="s">
        <v>111</v>
      </c>
      <c r="B38" s="5" t="s">
        <v>38</v>
      </c>
      <c r="C38" s="7">
        <v>252</v>
      </c>
      <c r="D38" s="30">
        <v>0</v>
      </c>
      <c r="E38" s="30">
        <v>0</v>
      </c>
      <c r="F38" s="26"/>
      <c r="G38" s="26"/>
      <c r="H38" s="26"/>
      <c r="I38" s="26"/>
      <c r="J38" s="26"/>
      <c r="K38" s="40"/>
      <c r="L38" s="40"/>
      <c r="M38" s="40"/>
      <c r="N38" s="40"/>
      <c r="O38" s="26"/>
      <c r="P38" s="26"/>
      <c r="Q38" s="40">
        <v>36</v>
      </c>
      <c r="R38" s="40">
        <v>36</v>
      </c>
      <c r="S38" s="40">
        <v>36</v>
      </c>
      <c r="T38" s="40">
        <v>36</v>
      </c>
      <c r="U38" s="40">
        <v>36</v>
      </c>
      <c r="V38" s="40">
        <v>36</v>
      </c>
      <c r="W38" s="40">
        <v>36</v>
      </c>
      <c r="X38" s="26"/>
      <c r="Y38" s="26"/>
      <c r="Z38" s="26"/>
      <c r="AA38" s="38" t="s">
        <v>68</v>
      </c>
      <c r="AB38" s="79"/>
      <c r="AC38" s="78"/>
      <c r="AD38" s="29"/>
      <c r="AE38" s="66">
        <f t="shared" si="10"/>
        <v>252</v>
      </c>
    </row>
    <row r="39" spans="1:31" s="42" customFormat="1" ht="12.75" x14ac:dyDescent="0.2">
      <c r="C39" s="42">
        <f>SUM(C30)</f>
        <v>756</v>
      </c>
      <c r="D39" s="57"/>
      <c r="E39" s="57"/>
      <c r="F39" s="42">
        <f t="shared" ref="F39:AB39" si="13">SUM(F30)</f>
        <v>36</v>
      </c>
      <c r="G39" s="42">
        <f t="shared" si="13"/>
        <v>36</v>
      </c>
      <c r="H39" s="42">
        <f t="shared" si="13"/>
        <v>36</v>
      </c>
      <c r="I39" s="42">
        <f t="shared" si="13"/>
        <v>36</v>
      </c>
      <c r="J39" s="42">
        <f t="shared" si="13"/>
        <v>36</v>
      </c>
      <c r="K39" s="42">
        <f t="shared" si="13"/>
        <v>36</v>
      </c>
      <c r="L39" s="42">
        <f t="shared" si="13"/>
        <v>36</v>
      </c>
      <c r="M39" s="42">
        <f t="shared" si="13"/>
        <v>36</v>
      </c>
      <c r="N39" s="42">
        <f t="shared" si="13"/>
        <v>36</v>
      </c>
      <c r="O39" s="42">
        <f t="shared" si="13"/>
        <v>36</v>
      </c>
      <c r="P39" s="42">
        <f t="shared" si="13"/>
        <v>36</v>
      </c>
      <c r="Q39" s="42">
        <f t="shared" si="13"/>
        <v>36</v>
      </c>
      <c r="R39" s="42">
        <f t="shared" si="13"/>
        <v>36</v>
      </c>
      <c r="S39" s="42">
        <f t="shared" si="13"/>
        <v>36</v>
      </c>
      <c r="T39" s="42">
        <f t="shared" si="13"/>
        <v>36</v>
      </c>
      <c r="U39" s="42">
        <f t="shared" si="13"/>
        <v>36</v>
      </c>
      <c r="V39" s="42">
        <f t="shared" si="13"/>
        <v>36</v>
      </c>
      <c r="W39" s="42">
        <f t="shared" si="13"/>
        <v>36</v>
      </c>
      <c r="X39" s="42">
        <f t="shared" si="13"/>
        <v>36</v>
      </c>
      <c r="Y39" s="42">
        <f t="shared" si="13"/>
        <v>36</v>
      </c>
      <c r="Z39" s="42">
        <f t="shared" si="13"/>
        <v>36</v>
      </c>
      <c r="AA39" s="42">
        <f t="shared" si="13"/>
        <v>0</v>
      </c>
      <c r="AB39" s="42">
        <f t="shared" si="13"/>
        <v>0</v>
      </c>
      <c r="AC39" s="80"/>
      <c r="AE39" s="42">
        <f t="shared" si="10"/>
        <v>756</v>
      </c>
    </row>
  </sheetData>
  <mergeCells count="13">
    <mergeCell ref="A2:T2"/>
    <mergeCell ref="D3:G3"/>
    <mergeCell ref="Q3:T3"/>
    <mergeCell ref="Z28:AC28"/>
    <mergeCell ref="A27:T27"/>
    <mergeCell ref="M28:P28"/>
    <mergeCell ref="Q28:T28"/>
    <mergeCell ref="V28:Y28"/>
    <mergeCell ref="D25:E26"/>
    <mergeCell ref="I3:K3"/>
    <mergeCell ref="M3:P3"/>
    <mergeCell ref="D28:H28"/>
    <mergeCell ref="I28:K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4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2021-08-11T10:42:07Z</dcterms:modified>
</cp:coreProperties>
</file>