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2"/>
  </bookViews>
  <sheets>
    <sheet name="1 курс" sheetId="1" r:id="rId1"/>
    <sheet name="2 курс" sheetId="6" r:id="rId2"/>
    <sheet name="3 курс" sheetId="8" r:id="rId3"/>
  </sheets>
  <calcPr calcId="144525"/>
</workbook>
</file>

<file path=xl/calcChain.xml><?xml version="1.0" encoding="utf-8"?>
<calcChain xmlns="http://schemas.openxmlformats.org/spreadsheetml/2006/main">
  <c r="AE32" i="8" l="1"/>
  <c r="AE42" i="8"/>
  <c r="AE39" i="8"/>
  <c r="AE40" i="8"/>
  <c r="AE41" i="8"/>
  <c r="T38" i="8"/>
  <c r="N38" i="8"/>
  <c r="AA38" i="8"/>
  <c r="Z38" i="8"/>
  <c r="Y38" i="8"/>
  <c r="X38" i="8"/>
  <c r="W38" i="8"/>
  <c r="V38" i="8"/>
  <c r="U38" i="8"/>
  <c r="S38" i="8"/>
  <c r="R38" i="8"/>
  <c r="Q38" i="8"/>
  <c r="P38" i="8"/>
  <c r="O38" i="8"/>
  <c r="M38" i="8"/>
  <c r="L38" i="8"/>
  <c r="K38" i="8"/>
  <c r="J38" i="8"/>
  <c r="I38" i="8"/>
  <c r="H38" i="8"/>
  <c r="G38" i="8"/>
  <c r="F38" i="8"/>
  <c r="AA31" i="8"/>
  <c r="AA30" i="8" s="1"/>
  <c r="Z31" i="8"/>
  <c r="Y31" i="8"/>
  <c r="X31" i="8"/>
  <c r="X30" i="8" s="1"/>
  <c r="W31" i="8"/>
  <c r="W30" i="8" s="1"/>
  <c r="V31" i="8"/>
  <c r="U31" i="8"/>
  <c r="T31" i="8"/>
  <c r="T30" i="8" s="1"/>
  <c r="S31" i="8"/>
  <c r="S30" i="8" s="1"/>
  <c r="R31" i="8"/>
  <c r="R30" i="8" s="1"/>
  <c r="Q31" i="8"/>
  <c r="P31" i="8"/>
  <c r="P30" i="8" s="1"/>
  <c r="O31" i="8"/>
  <c r="O30" i="8" s="1"/>
  <c r="N31" i="8"/>
  <c r="M31" i="8"/>
  <c r="L31" i="8"/>
  <c r="L30" i="8" s="1"/>
  <c r="K31" i="8"/>
  <c r="K30" i="8" s="1"/>
  <c r="J31" i="8"/>
  <c r="I31" i="8"/>
  <c r="H31" i="8"/>
  <c r="H30" i="8" s="1"/>
  <c r="G31" i="8"/>
  <c r="G30" i="8" s="1"/>
  <c r="F31" i="8"/>
  <c r="Z30" i="8"/>
  <c r="Y30" i="8"/>
  <c r="V30" i="8"/>
  <c r="U30" i="8"/>
  <c r="Q30" i="8"/>
  <c r="N30" i="8"/>
  <c r="M30" i="8"/>
  <c r="J30" i="8"/>
  <c r="I30" i="8"/>
  <c r="F30" i="8"/>
  <c r="AA35" i="8"/>
  <c r="Z35" i="8"/>
  <c r="Y35" i="8"/>
  <c r="X35" i="8"/>
  <c r="W35" i="8"/>
  <c r="V35" i="8"/>
  <c r="U35" i="8"/>
  <c r="T35" i="8"/>
  <c r="T34" i="8" s="1"/>
  <c r="S35" i="8"/>
  <c r="R35" i="8"/>
  <c r="Q35" i="8"/>
  <c r="P35" i="8"/>
  <c r="O35" i="8"/>
  <c r="N35" i="8"/>
  <c r="N34" i="8" s="1"/>
  <c r="N33" i="8" s="1"/>
  <c r="M35" i="8"/>
  <c r="L35" i="8"/>
  <c r="L34" i="8" s="1"/>
  <c r="L43" i="8" s="1"/>
  <c r="K35" i="8"/>
  <c r="J35" i="8"/>
  <c r="I35" i="8"/>
  <c r="H35" i="8"/>
  <c r="H34" i="8" s="1"/>
  <c r="G35" i="8"/>
  <c r="F35" i="8"/>
  <c r="AE36" i="8"/>
  <c r="C38" i="8"/>
  <c r="C35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AE20" i="8"/>
  <c r="AE19" i="8"/>
  <c r="AE22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G34" i="8" l="1"/>
  <c r="G33" i="8" s="1"/>
  <c r="I34" i="8"/>
  <c r="K34" i="8"/>
  <c r="K33" i="8" s="1"/>
  <c r="M34" i="8"/>
  <c r="P34" i="8"/>
  <c r="R34" i="8"/>
  <c r="U34" i="8"/>
  <c r="W34" i="8"/>
  <c r="Y34" i="8"/>
  <c r="AA34" i="8"/>
  <c r="F34" i="8"/>
  <c r="F33" i="8" s="1"/>
  <c r="J34" i="8"/>
  <c r="J43" i="8" s="1"/>
  <c r="O34" i="8"/>
  <c r="Q34" i="8"/>
  <c r="S34" i="8"/>
  <c r="V34" i="8"/>
  <c r="X34" i="8"/>
  <c r="X43" i="8" s="1"/>
  <c r="Z34" i="8"/>
  <c r="M43" i="8"/>
  <c r="M33" i="8"/>
  <c r="W43" i="8"/>
  <c r="W33" i="8"/>
  <c r="V43" i="8"/>
  <c r="V33" i="8"/>
  <c r="Z43" i="8"/>
  <c r="Z33" i="8"/>
  <c r="F43" i="8"/>
  <c r="R43" i="8"/>
  <c r="AA43" i="8"/>
  <c r="AA33" i="8"/>
  <c r="L33" i="8"/>
  <c r="X33" i="8"/>
  <c r="H43" i="8"/>
  <c r="H33" i="8"/>
  <c r="P43" i="8"/>
  <c r="P33" i="8"/>
  <c r="O33" i="8"/>
  <c r="O43" i="8"/>
  <c r="I33" i="8"/>
  <c r="I43" i="8"/>
  <c r="Q33" i="8"/>
  <c r="Q43" i="8"/>
  <c r="U43" i="8"/>
  <c r="U33" i="8"/>
  <c r="Y33" i="8"/>
  <c r="Y43" i="8"/>
  <c r="J33" i="8"/>
  <c r="G43" i="8"/>
  <c r="R33" i="8"/>
  <c r="K43" i="8"/>
  <c r="N43" i="8"/>
  <c r="T33" i="8"/>
  <c r="T43" i="8"/>
  <c r="S33" i="8"/>
  <c r="S43" i="8"/>
  <c r="AE21" i="8"/>
  <c r="AD52" i="6"/>
  <c r="AB49" i="6"/>
  <c r="AA49" i="6"/>
  <c r="Z49" i="6"/>
  <c r="Y49" i="6"/>
  <c r="X49" i="6"/>
  <c r="W49" i="6"/>
  <c r="V49" i="6"/>
  <c r="U49" i="6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C49" i="6"/>
  <c r="AD20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C14" i="6"/>
  <c r="AD63" i="1"/>
  <c r="AA60" i="1"/>
  <c r="AA59" i="1" s="1"/>
  <c r="AA58" i="1" s="1"/>
  <c r="Z60" i="1"/>
  <c r="Z59" i="1" s="1"/>
  <c r="Z58" i="1" s="1"/>
  <c r="Y60" i="1"/>
  <c r="Y59" i="1" s="1"/>
  <c r="Y58" i="1" s="1"/>
  <c r="X60" i="1"/>
  <c r="X59" i="1" s="1"/>
  <c r="X58" i="1" s="1"/>
  <c r="W60" i="1"/>
  <c r="W59" i="1" s="1"/>
  <c r="W58" i="1" s="1"/>
  <c r="V60" i="1"/>
  <c r="V59" i="1" s="1"/>
  <c r="V58" i="1" s="1"/>
  <c r="U60" i="1"/>
  <c r="U59" i="1" s="1"/>
  <c r="U58" i="1" s="1"/>
  <c r="T60" i="1"/>
  <c r="T59" i="1" s="1"/>
  <c r="T58" i="1" s="1"/>
  <c r="S60" i="1"/>
  <c r="S59" i="1" s="1"/>
  <c r="S58" i="1" s="1"/>
  <c r="R60" i="1"/>
  <c r="R59" i="1" s="1"/>
  <c r="R58" i="1" s="1"/>
  <c r="Q60" i="1"/>
  <c r="Q59" i="1" s="1"/>
  <c r="Q58" i="1" s="1"/>
  <c r="P60" i="1"/>
  <c r="P59" i="1" s="1"/>
  <c r="P58" i="1" s="1"/>
  <c r="O60" i="1"/>
  <c r="O59" i="1" s="1"/>
  <c r="O58" i="1" s="1"/>
  <c r="N60" i="1"/>
  <c r="N59" i="1" s="1"/>
  <c r="N58" i="1" s="1"/>
  <c r="M60" i="1"/>
  <c r="M59" i="1" s="1"/>
  <c r="M58" i="1" s="1"/>
  <c r="L60" i="1"/>
  <c r="L59" i="1" s="1"/>
  <c r="L58" i="1" s="1"/>
  <c r="K60" i="1"/>
  <c r="K59" i="1" s="1"/>
  <c r="K58" i="1" s="1"/>
  <c r="J60" i="1"/>
  <c r="J59" i="1" s="1"/>
  <c r="J58" i="1" s="1"/>
  <c r="I60" i="1"/>
  <c r="I59" i="1" s="1"/>
  <c r="I58" i="1" s="1"/>
  <c r="H60" i="1"/>
  <c r="H59" i="1" s="1"/>
  <c r="H58" i="1" s="1"/>
  <c r="G60" i="1"/>
  <c r="G59" i="1" s="1"/>
  <c r="G58" i="1" s="1"/>
  <c r="F60" i="1"/>
  <c r="F59" i="1" s="1"/>
  <c r="F58" i="1" s="1"/>
  <c r="C60" i="1"/>
  <c r="C59" i="1" s="1"/>
  <c r="AD30" i="1"/>
  <c r="T28" i="1"/>
  <c r="T27" i="1" s="1"/>
  <c r="T26" i="1" s="1"/>
  <c r="S28" i="1"/>
  <c r="S27" i="1" s="1"/>
  <c r="S26" i="1" s="1"/>
  <c r="R28" i="1"/>
  <c r="R27" i="1" s="1"/>
  <c r="R26" i="1" s="1"/>
  <c r="Q28" i="1"/>
  <c r="Q27" i="1" s="1"/>
  <c r="Q26" i="1" s="1"/>
  <c r="P28" i="1"/>
  <c r="P27" i="1" s="1"/>
  <c r="P26" i="1" s="1"/>
  <c r="O28" i="1"/>
  <c r="O27" i="1" s="1"/>
  <c r="O26" i="1" s="1"/>
  <c r="N28" i="1"/>
  <c r="N27" i="1" s="1"/>
  <c r="N26" i="1" s="1"/>
  <c r="M28" i="1"/>
  <c r="M27" i="1" s="1"/>
  <c r="M26" i="1" s="1"/>
  <c r="L28" i="1"/>
  <c r="L27" i="1" s="1"/>
  <c r="L26" i="1" s="1"/>
  <c r="K28" i="1"/>
  <c r="K27" i="1" s="1"/>
  <c r="K26" i="1" s="1"/>
  <c r="J28" i="1"/>
  <c r="J27" i="1" s="1"/>
  <c r="J26" i="1" s="1"/>
  <c r="I28" i="1"/>
  <c r="I27" i="1" s="1"/>
  <c r="I26" i="1" s="1"/>
  <c r="H28" i="1"/>
  <c r="H27" i="1" s="1"/>
  <c r="H26" i="1" s="1"/>
  <c r="G28" i="1"/>
  <c r="G27" i="1" s="1"/>
  <c r="G26" i="1" s="1"/>
  <c r="F28" i="1"/>
  <c r="F27" i="1" s="1"/>
  <c r="F26" i="1" s="1"/>
  <c r="E28" i="1"/>
  <c r="E27" i="1" s="1"/>
  <c r="E26" i="1" s="1"/>
  <c r="D28" i="1"/>
  <c r="D27" i="1" s="1"/>
  <c r="D26" i="1" s="1"/>
  <c r="C28" i="1"/>
  <c r="C27" i="1" s="1"/>
  <c r="C26" i="1" s="1"/>
  <c r="AE37" i="8"/>
  <c r="AD24" i="6"/>
  <c r="T26" i="6"/>
  <c r="T23" i="6"/>
  <c r="T16" i="6"/>
  <c r="T14" i="6"/>
  <c r="T6" i="6"/>
  <c r="AE11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C31" i="8"/>
  <c r="C30" i="8" s="1"/>
  <c r="T23" i="8"/>
  <c r="AE18" i="8"/>
  <c r="AE17" i="8"/>
  <c r="AE15" i="8"/>
  <c r="S14" i="8"/>
  <c r="S13" i="8" s="1"/>
  <c r="S12" i="8" s="1"/>
  <c r="R14" i="8"/>
  <c r="R13" i="8" s="1"/>
  <c r="R12" i="8" s="1"/>
  <c r="Q14" i="8"/>
  <c r="Q13" i="8" s="1"/>
  <c r="Q12" i="8" s="1"/>
  <c r="P14" i="8"/>
  <c r="P13" i="8" s="1"/>
  <c r="P12" i="8" s="1"/>
  <c r="O14" i="8"/>
  <c r="O13" i="8" s="1"/>
  <c r="O12" i="8" s="1"/>
  <c r="N14" i="8"/>
  <c r="N13" i="8" s="1"/>
  <c r="N12" i="8" s="1"/>
  <c r="M14" i="8"/>
  <c r="M13" i="8" s="1"/>
  <c r="M12" i="8" s="1"/>
  <c r="L14" i="8"/>
  <c r="L13" i="8" s="1"/>
  <c r="L12" i="8" s="1"/>
  <c r="K14" i="8"/>
  <c r="K13" i="8" s="1"/>
  <c r="K12" i="8" s="1"/>
  <c r="J14" i="8"/>
  <c r="J13" i="8" s="1"/>
  <c r="J12" i="8" s="1"/>
  <c r="I14" i="8"/>
  <c r="I13" i="8" s="1"/>
  <c r="I12" i="8" s="1"/>
  <c r="H14" i="8"/>
  <c r="H13" i="8" s="1"/>
  <c r="H12" i="8" s="1"/>
  <c r="G14" i="8"/>
  <c r="G13" i="8" s="1"/>
  <c r="G12" i="8" s="1"/>
  <c r="F14" i="8"/>
  <c r="F13" i="8" s="1"/>
  <c r="F12" i="8" s="1"/>
  <c r="E14" i="8"/>
  <c r="E13" i="8" s="1"/>
  <c r="E12" i="8" s="1"/>
  <c r="D14" i="8"/>
  <c r="D13" i="8" s="1"/>
  <c r="D12" i="8" s="1"/>
  <c r="C14" i="8"/>
  <c r="C13" i="8" s="1"/>
  <c r="AE9" i="8"/>
  <c r="AE8" i="8"/>
  <c r="AE7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AB53" i="6"/>
  <c r="AA53" i="6"/>
  <c r="Z53" i="6"/>
  <c r="Y53" i="6"/>
  <c r="X53" i="6"/>
  <c r="W53" i="6"/>
  <c r="V53" i="6"/>
  <c r="U53" i="6"/>
  <c r="T53" i="6"/>
  <c r="S53" i="6"/>
  <c r="R53" i="6"/>
  <c r="Q53" i="6"/>
  <c r="P53" i="6"/>
  <c r="O53" i="6"/>
  <c r="N53" i="6"/>
  <c r="M53" i="6"/>
  <c r="L53" i="6"/>
  <c r="K53" i="6"/>
  <c r="J53" i="6"/>
  <c r="I53" i="6"/>
  <c r="H53" i="6"/>
  <c r="G53" i="6"/>
  <c r="C5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C23" i="6"/>
  <c r="AD54" i="6"/>
  <c r="AD51" i="6"/>
  <c r="AD50" i="6"/>
  <c r="AD46" i="6"/>
  <c r="AD45" i="6"/>
  <c r="AB44" i="6"/>
  <c r="AA44" i="6"/>
  <c r="Z44" i="6"/>
  <c r="Y44" i="6"/>
  <c r="X44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C44" i="6"/>
  <c r="AD43" i="6"/>
  <c r="AD42" i="6" s="1"/>
  <c r="AB42" i="6"/>
  <c r="AA42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C42" i="6"/>
  <c r="AD41" i="6"/>
  <c r="AD40" i="6"/>
  <c r="AD39" i="6"/>
  <c r="AD38" i="6"/>
  <c r="AD37" i="6"/>
  <c r="AB36" i="6"/>
  <c r="AA36" i="6"/>
  <c r="Z36" i="6"/>
  <c r="Y36" i="6"/>
  <c r="X36" i="6"/>
  <c r="W36" i="6"/>
  <c r="V36" i="6"/>
  <c r="U36" i="6"/>
  <c r="U35" i="6" s="1"/>
  <c r="T36" i="6"/>
  <c r="T35" i="6" s="1"/>
  <c r="S36" i="6"/>
  <c r="S35" i="6" s="1"/>
  <c r="R36" i="6"/>
  <c r="R35" i="6" s="1"/>
  <c r="Q36" i="6"/>
  <c r="Q35" i="6" s="1"/>
  <c r="P36" i="6"/>
  <c r="P35" i="6" s="1"/>
  <c r="O36" i="6"/>
  <c r="O35" i="6" s="1"/>
  <c r="N36" i="6"/>
  <c r="M36" i="6"/>
  <c r="L36" i="6"/>
  <c r="L35" i="6" s="1"/>
  <c r="K36" i="6"/>
  <c r="K35" i="6" s="1"/>
  <c r="J36" i="6"/>
  <c r="I36" i="6"/>
  <c r="I35" i="6" s="1"/>
  <c r="H36" i="6"/>
  <c r="H35" i="6" s="1"/>
  <c r="G36" i="6"/>
  <c r="G35" i="6" s="1"/>
  <c r="C36" i="6"/>
  <c r="E35" i="6"/>
  <c r="D35" i="6"/>
  <c r="AD27" i="6"/>
  <c r="AD25" i="6"/>
  <c r="AD18" i="6"/>
  <c r="AD17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AD15" i="6"/>
  <c r="AD14" i="6" s="1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AD13" i="6"/>
  <c r="AD12" i="6"/>
  <c r="AD11" i="6"/>
  <c r="AD10" i="6"/>
  <c r="AD9" i="6"/>
  <c r="AD8" i="6"/>
  <c r="AD7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AD61" i="1"/>
  <c r="AD62" i="1"/>
  <c r="AD60" i="1"/>
  <c r="AD29" i="1"/>
  <c r="AD24" i="1"/>
  <c r="J35" i="6" l="1"/>
  <c r="AE43" i="8"/>
  <c r="Z35" i="6"/>
  <c r="AB35" i="6"/>
  <c r="AA35" i="6"/>
  <c r="Y35" i="6"/>
  <c r="X35" i="6"/>
  <c r="W35" i="6"/>
  <c r="V35" i="6"/>
  <c r="N35" i="6"/>
  <c r="M35" i="6"/>
  <c r="C35" i="6"/>
  <c r="AD19" i="6"/>
  <c r="J48" i="6"/>
  <c r="J47" i="6" s="1"/>
  <c r="N48" i="6"/>
  <c r="N47" i="6" s="1"/>
  <c r="R48" i="6"/>
  <c r="R47" i="6" s="1"/>
  <c r="V48" i="6"/>
  <c r="V47" i="6" s="1"/>
  <c r="Z48" i="6"/>
  <c r="Z47" i="6" s="1"/>
  <c r="AD49" i="6"/>
  <c r="C58" i="1"/>
  <c r="AE30" i="8"/>
  <c r="AE31" i="8"/>
  <c r="AE35" i="8"/>
  <c r="AE38" i="8"/>
  <c r="I22" i="6"/>
  <c r="I21" i="6" s="1"/>
  <c r="T22" i="6"/>
  <c r="T21" i="6" s="1"/>
  <c r="T5" i="6"/>
  <c r="T28" i="6" s="1"/>
  <c r="AE10" i="8"/>
  <c r="C34" i="8"/>
  <c r="AE6" i="8"/>
  <c r="E23" i="8"/>
  <c r="C12" i="8"/>
  <c r="AE16" i="8"/>
  <c r="C23" i="8"/>
  <c r="AE14" i="8"/>
  <c r="C5" i="6"/>
  <c r="O5" i="6"/>
  <c r="S48" i="6"/>
  <c r="S47" i="6" s="1"/>
  <c r="AA48" i="6"/>
  <c r="AA47" i="6" s="1"/>
  <c r="S5" i="6"/>
  <c r="K5" i="6"/>
  <c r="G5" i="6"/>
  <c r="AD16" i="6"/>
  <c r="I5" i="6"/>
  <c r="Q5" i="6"/>
  <c r="D5" i="6"/>
  <c r="H5" i="6"/>
  <c r="L5" i="6"/>
  <c r="P5" i="6"/>
  <c r="C22" i="6"/>
  <c r="C21" i="6" s="1"/>
  <c r="M22" i="6"/>
  <c r="G22" i="6"/>
  <c r="G21" i="6" s="1"/>
  <c r="K22" i="6"/>
  <c r="K21" i="6" s="1"/>
  <c r="K28" i="6" s="1"/>
  <c r="O22" i="6"/>
  <c r="O21" i="6" s="1"/>
  <c r="S22" i="6"/>
  <c r="S21" i="6" s="1"/>
  <c r="H48" i="6"/>
  <c r="H47" i="6" s="1"/>
  <c r="L48" i="6"/>
  <c r="L47" i="6" s="1"/>
  <c r="P48" i="6"/>
  <c r="P47" i="6" s="1"/>
  <c r="T48" i="6"/>
  <c r="T47" i="6" s="1"/>
  <c r="X48" i="6"/>
  <c r="X47" i="6" s="1"/>
  <c r="AB48" i="6"/>
  <c r="AB47" i="6" s="1"/>
  <c r="C48" i="6"/>
  <c r="C47" i="6" s="1"/>
  <c r="AD53" i="6"/>
  <c r="M48" i="6"/>
  <c r="M47" i="6" s="1"/>
  <c r="Q48" i="6"/>
  <c r="Q47" i="6" s="1"/>
  <c r="U48" i="6"/>
  <c r="U47" i="6" s="1"/>
  <c r="Y48" i="6"/>
  <c r="Y47" i="6" s="1"/>
  <c r="F5" i="6"/>
  <c r="J5" i="6"/>
  <c r="N5" i="6"/>
  <c r="R5" i="6"/>
  <c r="E22" i="6"/>
  <c r="E21" i="6" s="1"/>
  <c r="Q22" i="6"/>
  <c r="Q21" i="6" s="1"/>
  <c r="F22" i="6"/>
  <c r="F21" i="6" s="1"/>
  <c r="J22" i="6"/>
  <c r="J21" i="6" s="1"/>
  <c r="N22" i="6"/>
  <c r="N21" i="6" s="1"/>
  <c r="R22" i="6"/>
  <c r="R21" i="6" s="1"/>
  <c r="G48" i="6"/>
  <c r="G47" i="6" s="1"/>
  <c r="K48" i="6"/>
  <c r="K47" i="6" s="1"/>
  <c r="O48" i="6"/>
  <c r="O47" i="6" s="1"/>
  <c r="W48" i="6"/>
  <c r="W47" i="6" s="1"/>
  <c r="E5" i="6"/>
  <c r="M5" i="6"/>
  <c r="AD26" i="6"/>
  <c r="AD6" i="6"/>
  <c r="I48" i="6"/>
  <c r="I47" i="6" s="1"/>
  <c r="AD36" i="6"/>
  <c r="AD44" i="6"/>
  <c r="AD23" i="6"/>
  <c r="H22" i="6"/>
  <c r="H21" i="6" s="1"/>
  <c r="L22" i="6"/>
  <c r="L21" i="6" s="1"/>
  <c r="P22" i="6"/>
  <c r="P21" i="6" s="1"/>
  <c r="D22" i="6"/>
  <c r="AD28" i="1"/>
  <c r="K48" i="1"/>
  <c r="L48" i="1"/>
  <c r="M48" i="1"/>
  <c r="N48" i="1"/>
  <c r="O48" i="1"/>
  <c r="P48" i="1"/>
  <c r="Q48" i="1"/>
  <c r="R48" i="1"/>
  <c r="S48" i="1"/>
  <c r="T48" i="1"/>
  <c r="J48" i="1"/>
  <c r="I48" i="1"/>
  <c r="H48" i="1"/>
  <c r="G48" i="1"/>
  <c r="F48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AD57" i="1"/>
  <c r="AD49" i="1"/>
  <c r="AD48" i="1" s="1"/>
  <c r="AA48" i="1"/>
  <c r="Z48" i="1"/>
  <c r="Y48" i="1"/>
  <c r="X48" i="1"/>
  <c r="W48" i="1"/>
  <c r="V48" i="1"/>
  <c r="U48" i="1"/>
  <c r="C48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15" i="1"/>
  <c r="C33" i="8" l="1"/>
  <c r="C43" i="8"/>
  <c r="J23" i="8"/>
  <c r="D23" i="8"/>
  <c r="C55" i="6"/>
  <c r="P28" i="6"/>
  <c r="O55" i="6"/>
  <c r="G28" i="6"/>
  <c r="C28" i="6"/>
  <c r="R55" i="6"/>
  <c r="V55" i="6"/>
  <c r="H55" i="6"/>
  <c r="N55" i="6"/>
  <c r="L55" i="6"/>
  <c r="Z55" i="6"/>
  <c r="J55" i="6"/>
  <c r="E28" i="6"/>
  <c r="P55" i="6"/>
  <c r="L28" i="6"/>
  <c r="K55" i="6"/>
  <c r="J28" i="6"/>
  <c r="R28" i="6"/>
  <c r="T55" i="6"/>
  <c r="M21" i="6"/>
  <c r="AD22" i="6"/>
  <c r="S28" i="6"/>
  <c r="Q28" i="6"/>
  <c r="O28" i="6"/>
  <c r="I28" i="6"/>
  <c r="H28" i="6"/>
  <c r="F28" i="6"/>
  <c r="M28" i="6"/>
  <c r="N28" i="6"/>
  <c r="AB55" i="6"/>
  <c r="I55" i="6"/>
  <c r="G55" i="6"/>
  <c r="S55" i="6"/>
  <c r="AE34" i="8"/>
  <c r="P23" i="8"/>
  <c r="I23" i="8"/>
  <c r="Q23" i="8"/>
  <c r="O23" i="8"/>
  <c r="L23" i="8"/>
  <c r="S23" i="8"/>
  <c r="H23" i="8"/>
  <c r="M23" i="8"/>
  <c r="G23" i="8"/>
  <c r="F23" i="8"/>
  <c r="K23" i="8"/>
  <c r="N23" i="8"/>
  <c r="R23" i="8"/>
  <c r="AE5" i="8"/>
  <c r="AE13" i="8"/>
  <c r="AA55" i="6"/>
  <c r="W55" i="6"/>
  <c r="X55" i="6"/>
  <c r="U55" i="6"/>
  <c r="Y55" i="6"/>
  <c r="M55" i="6"/>
  <c r="F55" i="6"/>
  <c r="Q55" i="6"/>
  <c r="AD5" i="6"/>
  <c r="AD35" i="6"/>
  <c r="AD48" i="6"/>
  <c r="D21" i="6"/>
  <c r="D28" i="6" s="1"/>
  <c r="AD47" i="6"/>
  <c r="AD59" i="1"/>
  <c r="AD58" i="1"/>
  <c r="AD26" i="1"/>
  <c r="AD27" i="1"/>
  <c r="AD16" i="1"/>
  <c r="AD15" i="1" s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AA53" i="1"/>
  <c r="Z53" i="1"/>
  <c r="Y53" i="1"/>
  <c r="X53" i="1"/>
  <c r="W53" i="1"/>
  <c r="V53" i="1"/>
  <c r="AD54" i="1"/>
  <c r="AD55" i="1"/>
  <c r="F53" i="1"/>
  <c r="C53" i="1"/>
  <c r="C20" i="1"/>
  <c r="AD12" i="1"/>
  <c r="AD9" i="1"/>
  <c r="AD21" i="1"/>
  <c r="AD20" i="1" s="1"/>
  <c r="AE33" i="8" l="1"/>
  <c r="AD28" i="6"/>
  <c r="AE23" i="8"/>
  <c r="AE12" i="8"/>
  <c r="AD55" i="6"/>
  <c r="AD21" i="6"/>
  <c r="AD52" i="1"/>
  <c r="AD51" i="1"/>
  <c r="AD44" i="1"/>
  <c r="AD43" i="1"/>
  <c r="AD42" i="1"/>
  <c r="AD41" i="1"/>
  <c r="AD40" i="1"/>
  <c r="AD47" i="1"/>
  <c r="AD46" i="1"/>
  <c r="AD45" i="1"/>
  <c r="AA56" i="1"/>
  <c r="Z56" i="1"/>
  <c r="W56" i="1"/>
  <c r="X56" i="1"/>
  <c r="Y56" i="1"/>
  <c r="V56" i="1"/>
  <c r="U56" i="1"/>
  <c r="AA50" i="1"/>
  <c r="Z50" i="1"/>
  <c r="Y50" i="1"/>
  <c r="X50" i="1"/>
  <c r="W50" i="1"/>
  <c r="V50" i="1"/>
  <c r="U50" i="1"/>
  <c r="AB39" i="1"/>
  <c r="AB38" i="1" s="1"/>
  <c r="AA39" i="1"/>
  <c r="AA38" i="1" s="1"/>
  <c r="Z39" i="1"/>
  <c r="Z38" i="1" s="1"/>
  <c r="Y39" i="1"/>
  <c r="Y38" i="1" s="1"/>
  <c r="X39" i="1"/>
  <c r="X38" i="1" s="1"/>
  <c r="W39" i="1"/>
  <c r="W38" i="1" s="1"/>
  <c r="V39" i="1"/>
  <c r="U39" i="1"/>
  <c r="U38" i="1" s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C56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C50" i="1"/>
  <c r="T39" i="1"/>
  <c r="S39" i="1"/>
  <c r="R39" i="1"/>
  <c r="Q39" i="1"/>
  <c r="P39" i="1"/>
  <c r="O39" i="1"/>
  <c r="N39" i="1"/>
  <c r="M39" i="1"/>
  <c r="M38" i="1" s="1"/>
  <c r="L39" i="1"/>
  <c r="K39" i="1"/>
  <c r="J39" i="1"/>
  <c r="J38" i="1" s="1"/>
  <c r="I39" i="1"/>
  <c r="H39" i="1"/>
  <c r="G39" i="1"/>
  <c r="G38" i="1" s="1"/>
  <c r="G64" i="1" s="1"/>
  <c r="F39" i="1"/>
  <c r="F38" i="1" s="1"/>
  <c r="F64" i="1" s="1"/>
  <c r="C39" i="1"/>
  <c r="C38" i="1" s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AD14" i="1"/>
  <c r="AD10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AD25" i="1"/>
  <c r="AD23" i="1"/>
  <c r="AD19" i="1"/>
  <c r="AD18" i="1"/>
  <c r="AD13" i="1"/>
  <c r="AD11" i="1"/>
  <c r="AD8" i="1"/>
  <c r="AD7" i="1"/>
  <c r="C6" i="1"/>
  <c r="C22" i="1"/>
  <c r="C17" i="1"/>
  <c r="V38" i="1" l="1"/>
  <c r="V64" i="1" s="1"/>
  <c r="X64" i="1"/>
  <c r="W64" i="1"/>
  <c r="U64" i="1"/>
  <c r="C5" i="1"/>
  <c r="Y64" i="1"/>
  <c r="C64" i="1"/>
  <c r="M64" i="1"/>
  <c r="AB64" i="1"/>
  <c r="AA64" i="1"/>
  <c r="J64" i="1"/>
  <c r="Z64" i="1"/>
  <c r="C31" i="1"/>
  <c r="H38" i="1"/>
  <c r="H64" i="1" s="1"/>
  <c r="L38" i="1"/>
  <c r="L64" i="1" s="1"/>
  <c r="P38" i="1"/>
  <c r="P64" i="1" s="1"/>
  <c r="T38" i="1"/>
  <c r="T64" i="1" s="1"/>
  <c r="K38" i="1"/>
  <c r="K64" i="1" s="1"/>
  <c r="O38" i="1"/>
  <c r="O64" i="1" s="1"/>
  <c r="S38" i="1"/>
  <c r="S64" i="1" s="1"/>
  <c r="G5" i="1"/>
  <c r="G31" i="1" s="1"/>
  <c r="K5" i="1"/>
  <c r="K31" i="1" s="1"/>
  <c r="O5" i="1"/>
  <c r="O31" i="1" s="1"/>
  <c r="N38" i="1"/>
  <c r="N64" i="1" s="1"/>
  <c r="R38" i="1"/>
  <c r="R64" i="1" s="1"/>
  <c r="I38" i="1"/>
  <c r="I64" i="1" s="1"/>
  <c r="Q38" i="1"/>
  <c r="Q64" i="1" s="1"/>
  <c r="E5" i="1"/>
  <c r="E31" i="1" s="1"/>
  <c r="I5" i="1"/>
  <c r="I31" i="1" s="1"/>
  <c r="M5" i="1"/>
  <c r="M31" i="1" s="1"/>
  <c r="Q5" i="1"/>
  <c r="Q31" i="1" s="1"/>
  <c r="D5" i="1"/>
  <c r="D31" i="1" s="1"/>
  <c r="H5" i="1"/>
  <c r="H31" i="1" s="1"/>
  <c r="L5" i="1"/>
  <c r="L31" i="1" s="1"/>
  <c r="P5" i="1"/>
  <c r="P31" i="1" s="1"/>
  <c r="F5" i="1"/>
  <c r="F31" i="1" s="1"/>
  <c r="J5" i="1"/>
  <c r="J31" i="1" s="1"/>
  <c r="S5" i="1"/>
  <c r="S31" i="1" s="1"/>
  <c r="T5" i="1"/>
  <c r="T31" i="1" s="1"/>
  <c r="R5" i="1"/>
  <c r="R31" i="1" s="1"/>
  <c r="N5" i="1"/>
  <c r="N31" i="1" s="1"/>
  <c r="AD50" i="1"/>
  <c r="AD17" i="1"/>
  <c r="AD39" i="1"/>
  <c r="AD22" i="1"/>
  <c r="E38" i="1"/>
  <c r="D38" i="1"/>
  <c r="AD56" i="1"/>
  <c r="AD6" i="1"/>
  <c r="AD64" i="1" l="1"/>
  <c r="AD5" i="1"/>
  <c r="AD31" i="1"/>
  <c r="AD53" i="1" l="1"/>
  <c r="AD38" i="1"/>
</calcChain>
</file>

<file path=xl/sharedStrings.xml><?xml version="1.0" encoding="utf-8"?>
<sst xmlns="http://schemas.openxmlformats.org/spreadsheetml/2006/main" count="352" uniqueCount="109">
  <si>
    <t>О.00</t>
  </si>
  <si>
    <t>Общеобразовательный цикл</t>
  </si>
  <si>
    <t>Русский язык</t>
  </si>
  <si>
    <t>Литература</t>
  </si>
  <si>
    <t>Иностранный язык</t>
  </si>
  <si>
    <t>История</t>
  </si>
  <si>
    <t>Физическая культура</t>
  </si>
  <si>
    <t>Основы безопасности жизнедеятельности</t>
  </si>
  <si>
    <t>Химия</t>
  </si>
  <si>
    <t>Информатика</t>
  </si>
  <si>
    <t>Физика</t>
  </si>
  <si>
    <t>ОП.00</t>
  </si>
  <si>
    <t>Общепрофессиональный цикл</t>
  </si>
  <si>
    <t>ОП.01</t>
  </si>
  <si>
    <t>ОП.02</t>
  </si>
  <si>
    <t>Профессиональный цикл</t>
  </si>
  <si>
    <t>ПМ.00</t>
  </si>
  <si>
    <t>Профессиональные модули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</si>
  <si>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</si>
  <si>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</si>
  <si>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</si>
  <si>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</si>
  <si>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</si>
  <si>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</si>
  <si>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</si>
  <si>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</si>
  <si>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каникулы</t>
  </si>
  <si>
    <t>май</t>
  </si>
  <si>
    <t>июнь</t>
  </si>
  <si>
    <t>УП.01</t>
  </si>
  <si>
    <t>Учебная практика</t>
  </si>
  <si>
    <t>ПА</t>
  </si>
  <si>
    <t>Астрономия</t>
  </si>
  <si>
    <t>Производственная практика</t>
  </si>
  <si>
    <t>УП.02</t>
  </si>
  <si>
    <t>ОП.05</t>
  </si>
  <si>
    <t>ПП.02</t>
  </si>
  <si>
    <t>Введение в профессию</t>
  </si>
  <si>
    <t>ОУП.00</t>
  </si>
  <si>
    <t>ОУП.01</t>
  </si>
  <si>
    <t>ОУП.02</t>
  </si>
  <si>
    <t>ОУП.03</t>
  </si>
  <si>
    <t>Родная литература</t>
  </si>
  <si>
    <t>ОУП.04</t>
  </si>
  <si>
    <t>ОУП.05</t>
  </si>
  <si>
    <t>ОУП.06</t>
  </si>
  <si>
    <t>Математика (углубл.)</t>
  </si>
  <si>
    <t>ОУП.07</t>
  </si>
  <si>
    <t>ОУП.08</t>
  </si>
  <si>
    <t>ОУП.09</t>
  </si>
  <si>
    <t>Общие учебные предметы</t>
  </si>
  <si>
    <t>Учебные предметы по выбору из обязательных предметных областей (углубленный уровень)</t>
  </si>
  <si>
    <t>ОУП.11</t>
  </si>
  <si>
    <t>ОУП.12</t>
  </si>
  <si>
    <t>Дополнительные учебные предметы</t>
  </si>
  <si>
    <t>ДУП.13</t>
  </si>
  <si>
    <t>ДУП.14</t>
  </si>
  <si>
    <t>Основы исследовательской деятельности</t>
  </si>
  <si>
    <t>З</t>
  </si>
  <si>
    <t>ПН</t>
  </si>
  <si>
    <t>ОУП.10</t>
  </si>
  <si>
    <t>Учебные предметы по выбору из обязательных предметных областей</t>
  </si>
  <si>
    <t xml:space="preserve"> 1 семестр 1 курс</t>
  </si>
  <si>
    <t>ОУП (Б).00</t>
  </si>
  <si>
    <t>ОУП (П).00</t>
  </si>
  <si>
    <t>ДУП.00</t>
  </si>
  <si>
    <t>2 семестр 1 курс</t>
  </si>
  <si>
    <t>4 семестр 2 курс</t>
  </si>
  <si>
    <t>6 семестр 3 курс</t>
  </si>
  <si>
    <t>ОП.06</t>
  </si>
  <si>
    <t>ПМ.03</t>
  </si>
  <si>
    <t>МДК.03.01</t>
  </si>
  <si>
    <t>П.00</t>
  </si>
  <si>
    <t xml:space="preserve"> 3 семестр 2 курс</t>
  </si>
  <si>
    <t xml:space="preserve"> 5 семестр 3 курс</t>
  </si>
  <si>
    <t>Э</t>
  </si>
  <si>
    <t>ДЗ</t>
  </si>
  <si>
    <t>2 нед</t>
  </si>
  <si>
    <t>Безопасность жизнедеятельности</t>
  </si>
  <si>
    <t>ПП.01</t>
  </si>
  <si>
    <t>ГИА</t>
  </si>
  <si>
    <t>ЭК</t>
  </si>
  <si>
    <t>Техническое черчение</t>
  </si>
  <si>
    <t>Основы технической механики и слесарных работ</t>
  </si>
  <si>
    <t>Материаловедение</t>
  </si>
  <si>
    <t>ПМ.01</t>
  </si>
  <si>
    <t>Сборка, монтаж, регулировка и ремонт узлов и механизмов оборудования, агрегатов, машин, станков и другого электрооборудования промышленных организаций</t>
  </si>
  <si>
    <t>МДК.01.01</t>
  </si>
  <si>
    <t>Основы слесарно-сборочных и электромонтажных работ</t>
  </si>
  <si>
    <t>Электротехника</t>
  </si>
  <si>
    <t>МДК. 01.02</t>
  </si>
  <si>
    <t>Организация ремонтных работ по сборке, монтажу и ремонту электрооборудования промышленных организаций</t>
  </si>
  <si>
    <t>Охрана труда</t>
  </si>
  <si>
    <t>МДК.01.02</t>
  </si>
  <si>
    <t>ПМ.02</t>
  </si>
  <si>
    <t>Проверка и наладка электрооборудования</t>
  </si>
  <si>
    <t>МДК.02.01</t>
  </si>
  <si>
    <t>Организация и технология проверки электрооборудования</t>
  </si>
  <si>
    <t xml:space="preserve"> </t>
  </si>
  <si>
    <t>УП.03</t>
  </si>
  <si>
    <t>МДК.02.02</t>
  </si>
  <si>
    <t>Контрольно-измерительные приборы</t>
  </si>
  <si>
    <t>УП.04</t>
  </si>
  <si>
    <t>Устранение и предупреждение аварий и неполадок электрооборудования</t>
  </si>
  <si>
    <t>Организация технического обслуживания электрооборудования промышленных организаций</t>
  </si>
  <si>
    <t>УП.05</t>
  </si>
  <si>
    <t>ПП.03</t>
  </si>
  <si>
    <t>ФК.00</t>
  </si>
  <si>
    <t>июль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</si>
</sst>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F3F3F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EB9C"/>
      </patternFill>
    </fill>
    <fill>
      <patternFill patternType="solid">
        <fgColor rgb="FFFFC7CE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3F3F3F"/>
      </right>
      <top style="thin">
        <color rgb="FF3F3F3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</cellStyleXfs>
  <cellXfs count="127">
    <xf numFmtId="0" fontId="0" fillId="0" borderId="0" xfId="0"/>
    <xf numFmtId="0" fontId="3" fillId="0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3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2" borderId="3" xfId="1" applyFont="1" applyBorder="1" applyAlignment="1">
      <alignment horizontal="left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2" fillId="4" borderId="3" xfId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0" fontId="5" fillId="0" borderId="3" xfId="0" applyFont="1" applyBorder="1"/>
    <xf numFmtId="0" fontId="5" fillId="0" borderId="0" xfId="0" applyFont="1"/>
    <xf numFmtId="0" fontId="6" fillId="10" borderId="3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7" borderId="3" xfId="0" applyFont="1" applyFill="1" applyBorder="1" applyAlignment="1"/>
    <xf numFmtId="0" fontId="5" fillId="0" borderId="3" xfId="0" applyFont="1" applyBorder="1" applyAlignment="1"/>
    <xf numFmtId="0" fontId="5" fillId="0" borderId="3" xfId="0" applyFont="1" applyFill="1" applyBorder="1" applyAlignment="1"/>
    <xf numFmtId="0" fontId="5" fillId="0" borderId="0" xfId="0" applyFont="1" applyFill="1"/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0" xfId="0" applyFont="1" applyFill="1" applyBorder="1" applyAlignment="1"/>
    <xf numFmtId="0" fontId="5" fillId="0" borderId="0" xfId="0" applyFont="1" applyAlignment="1"/>
    <xf numFmtId="0" fontId="5" fillId="3" borderId="0" xfId="0" applyFont="1" applyFill="1"/>
    <xf numFmtId="0" fontId="5" fillId="4" borderId="0" xfId="0" applyFont="1" applyFill="1"/>
    <xf numFmtId="16" fontId="5" fillId="0" borderId="3" xfId="0" applyNumberFormat="1" applyFont="1" applyBorder="1" applyAlignment="1">
      <alignment horizontal="center" wrapText="1"/>
    </xf>
    <xf numFmtId="0" fontId="5" fillId="9" borderId="3" xfId="0" applyFont="1" applyFill="1" applyBorder="1" applyAlignment="1"/>
    <xf numFmtId="0" fontId="6" fillId="0" borderId="0" xfId="0" applyFont="1"/>
    <xf numFmtId="0" fontId="5" fillId="0" borderId="0" xfId="0" applyFont="1" applyAlignment="1">
      <alignment horizontal="center" vertical="center"/>
    </xf>
    <xf numFmtId="0" fontId="2" fillId="3" borderId="3" xfId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2" xfId="0" applyFont="1" applyBorder="1"/>
    <xf numFmtId="0" fontId="2" fillId="3" borderId="4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left" vertical="center" wrapText="1"/>
    </xf>
    <xf numFmtId="0" fontId="2" fillId="6" borderId="11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/>
    </xf>
    <xf numFmtId="0" fontId="2" fillId="10" borderId="11" xfId="0" applyFont="1" applyFill="1" applyBorder="1" applyAlignment="1">
      <alignment horizontal="center" vertical="center"/>
    </xf>
    <xf numFmtId="0" fontId="2" fillId="10" borderId="3" xfId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/>
    </xf>
    <xf numFmtId="0" fontId="5" fillId="11" borderId="3" xfId="0" applyFont="1" applyFill="1" applyBorder="1" applyAlignment="1"/>
    <xf numFmtId="0" fontId="2" fillId="11" borderId="3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vertical="center"/>
    </xf>
    <xf numFmtId="0" fontId="5" fillId="11" borderId="3" xfId="0" applyFont="1" applyFill="1" applyBorder="1" applyAlignment="1">
      <alignment horizontal="center" vertical="center"/>
    </xf>
    <xf numFmtId="0" fontId="2" fillId="11" borderId="4" xfId="0" applyFont="1" applyFill="1" applyBorder="1" applyAlignment="1">
      <alignment horizontal="center" vertical="center"/>
    </xf>
    <xf numFmtId="0" fontId="2" fillId="11" borderId="11" xfId="0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wrapText="1"/>
    </xf>
    <xf numFmtId="0" fontId="5" fillId="0" borderId="3" xfId="0" applyFont="1" applyFill="1" applyBorder="1"/>
    <xf numFmtId="0" fontId="2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9" xfId="0" applyFont="1" applyFill="1" applyBorder="1" applyAlignment="1">
      <alignment horizontal="right" vertical="center"/>
    </xf>
    <xf numFmtId="0" fontId="7" fillId="0" borderId="0" xfId="2" applyFill="1"/>
    <xf numFmtId="0" fontId="5" fillId="10" borderId="3" xfId="0" applyFont="1" applyFill="1" applyBorder="1" applyAlignment="1"/>
    <xf numFmtId="0" fontId="8" fillId="0" borderId="0" xfId="3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9" borderId="11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10" borderId="11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/>
    </xf>
    <xf numFmtId="0" fontId="6" fillId="3" borderId="3" xfId="0" applyFont="1" applyFill="1" applyBorder="1"/>
    <xf numFmtId="0" fontId="3" fillId="10" borderId="11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9" fillId="6" borderId="3" xfId="0" applyFont="1" applyFill="1" applyBorder="1" applyAlignment="1">
      <alignment horizontal="center" wrapText="1"/>
    </xf>
    <xf numFmtId="0" fontId="9" fillId="6" borderId="3" xfId="0" applyFont="1" applyFill="1" applyBorder="1" applyAlignment="1">
      <alignment horizontal="center" vertical="center" wrapText="1"/>
    </xf>
    <xf numFmtId="0" fontId="10" fillId="4" borderId="3" xfId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wrapText="1"/>
    </xf>
    <xf numFmtId="16" fontId="6" fillId="0" borderId="3" xfId="0" applyNumberFormat="1" applyFont="1" applyBorder="1" applyAlignment="1">
      <alignment horizont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6" fillId="0" borderId="3" xfId="0" applyFont="1" applyBorder="1" applyAlignment="1"/>
    <xf numFmtId="0" fontId="2" fillId="6" borderId="13" xfId="0" applyFont="1" applyFill="1" applyBorder="1" applyAlignment="1">
      <alignment horizontal="center" vertical="center" wrapText="1"/>
    </xf>
    <xf numFmtId="0" fontId="6" fillId="0" borderId="4" xfId="0" applyFont="1" applyBorder="1" applyAlignment="1"/>
  </cellXfs>
  <cellStyles count="4">
    <cellStyle name="Вывод" xfId="1" builtinId="21"/>
    <cellStyle name="Нейтральный" xfId="2" builtinId="28"/>
    <cellStyle name="Обычный" xfId="0" builtinId="0"/>
    <cellStyle name="Плохой" xfId="3" builtin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4"/>
  <sheetViews>
    <sheetView topLeftCell="A34" zoomScale="110" zoomScaleNormal="110" workbookViewId="0">
      <selection activeCell="AD64" sqref="A33:AD64"/>
    </sheetView>
  </sheetViews>
  <sheetFormatPr defaultRowHeight="12.75" x14ac:dyDescent="0.2"/>
  <cols>
    <col min="1" max="1" width="11.42578125" style="34" bestFit="1" customWidth="1"/>
    <col min="2" max="2" width="35.7109375" style="34" customWidth="1"/>
    <col min="3" max="3" width="4" style="34" bestFit="1" customWidth="1"/>
    <col min="4" max="5" width="3.7109375" style="41" customWidth="1"/>
    <col min="6" max="20" width="3.7109375" style="34" customWidth="1"/>
    <col min="21" max="23" width="4.85546875" style="34" customWidth="1"/>
    <col min="24" max="28" width="3.7109375" style="34" customWidth="1"/>
    <col min="29" max="29" width="3.7109375" style="41" customWidth="1"/>
    <col min="30" max="34" width="4.85546875" style="34" customWidth="1"/>
    <col min="35" max="16384" width="9.140625" style="34"/>
  </cols>
  <sheetData>
    <row r="1" spans="1:40" hidden="1" x14ac:dyDescent="0.2"/>
    <row r="2" spans="1:40" x14ac:dyDescent="0.2">
      <c r="A2" s="111" t="s">
        <v>62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42"/>
      <c r="V2" s="42"/>
      <c r="W2" s="42"/>
      <c r="X2" s="42"/>
      <c r="Y2" s="42"/>
      <c r="Z2" s="42"/>
      <c r="AA2" s="42"/>
      <c r="AB2" s="42"/>
      <c r="AC2" s="37"/>
    </row>
    <row r="3" spans="1:40" x14ac:dyDescent="0.2">
      <c r="A3" s="33"/>
      <c r="B3" s="33"/>
      <c r="C3" s="82"/>
      <c r="D3" s="107" t="s">
        <v>18</v>
      </c>
      <c r="E3" s="108"/>
      <c r="F3" s="108"/>
      <c r="G3" s="109"/>
      <c r="H3" s="110" t="s">
        <v>19</v>
      </c>
      <c r="I3" s="110"/>
      <c r="J3" s="110"/>
      <c r="K3" s="110"/>
      <c r="L3" s="110" t="s">
        <v>20</v>
      </c>
      <c r="M3" s="110"/>
      <c r="N3" s="110"/>
      <c r="O3" s="110"/>
      <c r="P3" s="43" t="s">
        <v>59</v>
      </c>
      <c r="Q3" s="106" t="s">
        <v>21</v>
      </c>
      <c r="R3" s="106"/>
      <c r="S3" s="106"/>
      <c r="T3" s="106"/>
      <c r="U3" s="37"/>
      <c r="V3" s="37"/>
      <c r="W3" s="37"/>
      <c r="X3" s="37"/>
      <c r="Y3" s="37"/>
      <c r="Z3" s="37"/>
      <c r="AA3" s="37"/>
      <c r="AB3" s="37"/>
      <c r="AC3" s="37"/>
    </row>
    <row r="4" spans="1:40" x14ac:dyDescent="0.2">
      <c r="A4" s="33"/>
      <c r="B4" s="33"/>
      <c r="C4" s="82"/>
      <c r="D4" s="40">
        <v>37</v>
      </c>
      <c r="E4" s="40">
        <v>38</v>
      </c>
      <c r="F4" s="40">
        <v>39</v>
      </c>
      <c r="G4" s="40">
        <v>40</v>
      </c>
      <c r="H4" s="40">
        <v>41</v>
      </c>
      <c r="I4" s="40">
        <v>42</v>
      </c>
      <c r="J4" s="40">
        <v>43</v>
      </c>
      <c r="K4" s="40">
        <v>44</v>
      </c>
      <c r="L4" s="40">
        <v>45</v>
      </c>
      <c r="M4" s="40">
        <v>46</v>
      </c>
      <c r="N4" s="40">
        <v>47</v>
      </c>
      <c r="O4" s="40">
        <v>48</v>
      </c>
      <c r="P4" s="39">
        <v>49</v>
      </c>
      <c r="Q4" s="39">
        <v>50</v>
      </c>
      <c r="R4" s="39">
        <v>51</v>
      </c>
      <c r="S4" s="39">
        <v>52</v>
      </c>
      <c r="T4" s="40">
        <v>53</v>
      </c>
      <c r="U4" s="44"/>
      <c r="V4" s="44"/>
      <c r="W4" s="44"/>
      <c r="X4" s="44"/>
      <c r="Y4" s="44"/>
      <c r="Z4" s="44"/>
      <c r="AA4" s="44"/>
      <c r="AB4" s="44"/>
      <c r="AC4" s="44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</row>
    <row r="5" spans="1:40" x14ac:dyDescent="0.2">
      <c r="A5" s="10" t="s">
        <v>0</v>
      </c>
      <c r="B5" s="10" t="s">
        <v>1</v>
      </c>
      <c r="C5" s="83">
        <f t="shared" ref="C5:T5" si="0">SUM(C6,C15,C17,C20)</f>
        <v>430</v>
      </c>
      <c r="D5" s="84">
        <f t="shared" si="0"/>
        <v>26</v>
      </c>
      <c r="E5" s="84">
        <f t="shared" si="0"/>
        <v>26</v>
      </c>
      <c r="F5" s="84">
        <f t="shared" si="0"/>
        <v>26</v>
      </c>
      <c r="G5" s="84">
        <f t="shared" si="0"/>
        <v>26</v>
      </c>
      <c r="H5" s="84">
        <f t="shared" si="0"/>
        <v>26</v>
      </c>
      <c r="I5" s="84">
        <f t="shared" si="0"/>
        <v>26</v>
      </c>
      <c r="J5" s="84">
        <f t="shared" si="0"/>
        <v>26</v>
      </c>
      <c r="K5" s="84">
        <f t="shared" si="0"/>
        <v>26</v>
      </c>
      <c r="L5" s="84">
        <f t="shared" si="0"/>
        <v>26</v>
      </c>
      <c r="M5" s="84">
        <f t="shared" si="0"/>
        <v>26</v>
      </c>
      <c r="N5" s="84">
        <f t="shared" si="0"/>
        <v>26</v>
      </c>
      <c r="O5" s="84">
        <f t="shared" si="0"/>
        <v>24</v>
      </c>
      <c r="P5" s="19">
        <f t="shared" si="0"/>
        <v>26</v>
      </c>
      <c r="Q5" s="19">
        <f t="shared" si="0"/>
        <v>26</v>
      </c>
      <c r="R5" s="19">
        <f t="shared" si="0"/>
        <v>24</v>
      </c>
      <c r="S5" s="19">
        <f t="shared" si="0"/>
        <v>24</v>
      </c>
      <c r="T5" s="19">
        <f t="shared" si="0"/>
        <v>20</v>
      </c>
      <c r="U5" s="28"/>
      <c r="V5" s="28"/>
      <c r="W5" s="28"/>
      <c r="X5" s="28"/>
      <c r="Y5" s="28"/>
      <c r="Z5" s="28"/>
      <c r="AA5" s="28"/>
      <c r="AB5" s="28"/>
      <c r="AC5" s="28"/>
      <c r="AD5" s="46">
        <f>SUM(D5:AC5)</f>
        <v>430</v>
      </c>
    </row>
    <row r="6" spans="1:40" x14ac:dyDescent="0.2">
      <c r="A6" s="3" t="s">
        <v>38</v>
      </c>
      <c r="B6" s="11" t="s">
        <v>50</v>
      </c>
      <c r="C6" s="83">
        <f t="shared" ref="C6:T6" si="1">SUM(C7:C14)</f>
        <v>276</v>
      </c>
      <c r="D6" s="84">
        <f t="shared" si="1"/>
        <v>16</v>
      </c>
      <c r="E6" s="84">
        <f t="shared" si="1"/>
        <v>16</v>
      </c>
      <c r="F6" s="84">
        <f t="shared" si="1"/>
        <v>16</v>
      </c>
      <c r="G6" s="84">
        <f t="shared" si="1"/>
        <v>16</v>
      </c>
      <c r="H6" s="84">
        <f t="shared" si="1"/>
        <v>16</v>
      </c>
      <c r="I6" s="84">
        <f t="shared" si="1"/>
        <v>16</v>
      </c>
      <c r="J6" s="84">
        <f t="shared" si="1"/>
        <v>16</v>
      </c>
      <c r="K6" s="84">
        <f t="shared" si="1"/>
        <v>16</v>
      </c>
      <c r="L6" s="84">
        <f t="shared" si="1"/>
        <v>16</v>
      </c>
      <c r="M6" s="84">
        <f t="shared" si="1"/>
        <v>16</v>
      </c>
      <c r="N6" s="84">
        <f t="shared" si="1"/>
        <v>16</v>
      </c>
      <c r="O6" s="84">
        <f t="shared" si="1"/>
        <v>16</v>
      </c>
      <c r="P6" s="20">
        <f t="shared" si="1"/>
        <v>16</v>
      </c>
      <c r="Q6" s="20">
        <f t="shared" si="1"/>
        <v>16</v>
      </c>
      <c r="R6" s="20">
        <f t="shared" si="1"/>
        <v>16</v>
      </c>
      <c r="S6" s="20">
        <f t="shared" si="1"/>
        <v>18</v>
      </c>
      <c r="T6" s="20">
        <f t="shared" si="1"/>
        <v>18</v>
      </c>
      <c r="U6" s="28"/>
      <c r="V6" s="28"/>
      <c r="W6" s="28"/>
      <c r="X6" s="28"/>
      <c r="Y6" s="28"/>
      <c r="Z6" s="28"/>
      <c r="AA6" s="28"/>
      <c r="AB6" s="28"/>
      <c r="AC6" s="28"/>
      <c r="AD6" s="47">
        <f>SUM(AD7:AD14)</f>
        <v>276</v>
      </c>
    </row>
    <row r="7" spans="1:40" x14ac:dyDescent="0.2">
      <c r="A7" s="1" t="s">
        <v>39</v>
      </c>
      <c r="B7" s="12" t="s">
        <v>2</v>
      </c>
      <c r="C7" s="1">
        <v>34</v>
      </c>
      <c r="D7" s="21">
        <v>2</v>
      </c>
      <c r="E7" s="21">
        <v>2</v>
      </c>
      <c r="F7" s="21">
        <v>2</v>
      </c>
      <c r="G7" s="21">
        <v>2</v>
      </c>
      <c r="H7" s="21">
        <v>2</v>
      </c>
      <c r="I7" s="21">
        <v>2</v>
      </c>
      <c r="J7" s="21">
        <v>2</v>
      </c>
      <c r="K7" s="21">
        <v>2</v>
      </c>
      <c r="L7" s="21">
        <v>2</v>
      </c>
      <c r="M7" s="21">
        <v>2</v>
      </c>
      <c r="N7" s="21">
        <v>2</v>
      </c>
      <c r="O7" s="21">
        <v>2</v>
      </c>
      <c r="P7" s="21">
        <v>2</v>
      </c>
      <c r="Q7" s="21">
        <v>2</v>
      </c>
      <c r="R7" s="21">
        <v>2</v>
      </c>
      <c r="S7" s="21">
        <v>2</v>
      </c>
      <c r="T7" s="21">
        <v>2</v>
      </c>
      <c r="U7" s="23"/>
      <c r="V7" s="23"/>
      <c r="W7" s="23"/>
      <c r="X7" s="23"/>
      <c r="Y7" s="23"/>
      <c r="Z7" s="23"/>
      <c r="AA7" s="23"/>
      <c r="AB7" s="23"/>
      <c r="AC7" s="23"/>
      <c r="AD7" s="34">
        <f t="shared" ref="AD7:AD14" si="2">SUM(D7:T7)</f>
        <v>34</v>
      </c>
    </row>
    <row r="8" spans="1:40" x14ac:dyDescent="0.2">
      <c r="A8" s="1" t="s">
        <v>40</v>
      </c>
      <c r="B8" s="12" t="s">
        <v>3</v>
      </c>
      <c r="C8" s="1">
        <v>38</v>
      </c>
      <c r="D8" s="21">
        <v>2</v>
      </c>
      <c r="E8" s="21">
        <v>2</v>
      </c>
      <c r="F8" s="21">
        <v>2</v>
      </c>
      <c r="G8" s="21">
        <v>2</v>
      </c>
      <c r="H8" s="21">
        <v>2</v>
      </c>
      <c r="I8" s="21">
        <v>2</v>
      </c>
      <c r="J8" s="21">
        <v>2</v>
      </c>
      <c r="K8" s="21">
        <v>2</v>
      </c>
      <c r="L8" s="21">
        <v>2</v>
      </c>
      <c r="M8" s="21">
        <v>2</v>
      </c>
      <c r="N8" s="21">
        <v>2</v>
      </c>
      <c r="O8" s="21">
        <v>2</v>
      </c>
      <c r="P8" s="21">
        <v>2</v>
      </c>
      <c r="Q8" s="21">
        <v>2</v>
      </c>
      <c r="R8" s="21">
        <v>2</v>
      </c>
      <c r="S8" s="21">
        <v>4</v>
      </c>
      <c r="T8" s="21">
        <v>4</v>
      </c>
      <c r="U8" s="23"/>
      <c r="V8" s="23"/>
      <c r="W8" s="23"/>
      <c r="X8" s="23"/>
      <c r="Y8" s="23"/>
      <c r="Z8" s="23"/>
      <c r="AA8" s="23"/>
      <c r="AB8" s="23"/>
      <c r="AC8" s="23"/>
      <c r="AD8" s="34">
        <f t="shared" si="2"/>
        <v>38</v>
      </c>
    </row>
    <row r="9" spans="1:40" x14ac:dyDescent="0.2">
      <c r="A9" s="1" t="s">
        <v>41</v>
      </c>
      <c r="B9" s="12" t="s">
        <v>42</v>
      </c>
      <c r="C9" s="1">
        <v>34</v>
      </c>
      <c r="D9" s="21">
        <v>2</v>
      </c>
      <c r="E9" s="21">
        <v>2</v>
      </c>
      <c r="F9" s="21">
        <v>2</v>
      </c>
      <c r="G9" s="21">
        <v>2</v>
      </c>
      <c r="H9" s="21">
        <v>2</v>
      </c>
      <c r="I9" s="21">
        <v>2</v>
      </c>
      <c r="J9" s="21">
        <v>2</v>
      </c>
      <c r="K9" s="21">
        <v>2</v>
      </c>
      <c r="L9" s="21">
        <v>2</v>
      </c>
      <c r="M9" s="21">
        <v>2</v>
      </c>
      <c r="N9" s="21">
        <v>2</v>
      </c>
      <c r="O9" s="21">
        <v>2</v>
      </c>
      <c r="P9" s="21">
        <v>2</v>
      </c>
      <c r="Q9" s="21">
        <v>2</v>
      </c>
      <c r="R9" s="21">
        <v>2</v>
      </c>
      <c r="S9" s="21">
        <v>2</v>
      </c>
      <c r="T9" s="21">
        <v>2</v>
      </c>
      <c r="U9" s="23"/>
      <c r="V9" s="23"/>
      <c r="W9" s="23"/>
      <c r="X9" s="23"/>
      <c r="Y9" s="23"/>
      <c r="Z9" s="23"/>
      <c r="AA9" s="23"/>
      <c r="AB9" s="23"/>
      <c r="AC9" s="23"/>
      <c r="AD9" s="34">
        <f>SUM(D9:T9)</f>
        <v>34</v>
      </c>
    </row>
    <row r="10" spans="1:40" x14ac:dyDescent="0.2">
      <c r="A10" s="1" t="s">
        <v>43</v>
      </c>
      <c r="B10" s="12" t="s">
        <v>4</v>
      </c>
      <c r="C10" s="1">
        <v>34</v>
      </c>
      <c r="D10" s="21">
        <v>2</v>
      </c>
      <c r="E10" s="21">
        <v>2</v>
      </c>
      <c r="F10" s="16">
        <v>2</v>
      </c>
      <c r="G10" s="16">
        <v>2</v>
      </c>
      <c r="H10" s="16">
        <v>2</v>
      </c>
      <c r="I10" s="16">
        <v>2</v>
      </c>
      <c r="J10" s="16">
        <v>2</v>
      </c>
      <c r="K10" s="16">
        <v>2</v>
      </c>
      <c r="L10" s="16">
        <v>2</v>
      </c>
      <c r="M10" s="16">
        <v>2</v>
      </c>
      <c r="N10" s="16">
        <v>2</v>
      </c>
      <c r="O10" s="16">
        <v>2</v>
      </c>
      <c r="P10" s="16">
        <v>2</v>
      </c>
      <c r="Q10" s="16">
        <v>2</v>
      </c>
      <c r="R10" s="16">
        <v>2</v>
      </c>
      <c r="S10" s="16">
        <v>2</v>
      </c>
      <c r="T10" s="21">
        <v>2</v>
      </c>
      <c r="U10" s="23"/>
      <c r="V10" s="23"/>
      <c r="W10" s="23"/>
      <c r="X10" s="23"/>
      <c r="Y10" s="23"/>
      <c r="Z10" s="23"/>
      <c r="AA10" s="23"/>
      <c r="AB10" s="23"/>
      <c r="AC10" s="23"/>
      <c r="AD10" s="34">
        <f t="shared" si="2"/>
        <v>34</v>
      </c>
    </row>
    <row r="11" spans="1:40" x14ac:dyDescent="0.2">
      <c r="A11" s="1" t="s">
        <v>44</v>
      </c>
      <c r="B11" s="12" t="s">
        <v>5</v>
      </c>
      <c r="C11" s="2">
        <v>34</v>
      </c>
      <c r="D11" s="21">
        <v>2</v>
      </c>
      <c r="E11" s="21">
        <v>2</v>
      </c>
      <c r="F11" s="21">
        <v>2</v>
      </c>
      <c r="G11" s="21">
        <v>2</v>
      </c>
      <c r="H11" s="21">
        <v>2</v>
      </c>
      <c r="I11" s="21">
        <v>2</v>
      </c>
      <c r="J11" s="21">
        <v>2</v>
      </c>
      <c r="K11" s="21">
        <v>2</v>
      </c>
      <c r="L11" s="21">
        <v>2</v>
      </c>
      <c r="M11" s="21">
        <v>2</v>
      </c>
      <c r="N11" s="21">
        <v>2</v>
      </c>
      <c r="O11" s="21">
        <v>2</v>
      </c>
      <c r="P11" s="21">
        <v>2</v>
      </c>
      <c r="Q11" s="21">
        <v>2</v>
      </c>
      <c r="R11" s="21">
        <v>2</v>
      </c>
      <c r="S11" s="21">
        <v>2</v>
      </c>
      <c r="T11" s="21">
        <v>2</v>
      </c>
      <c r="U11" s="23"/>
      <c r="V11" s="23"/>
      <c r="W11" s="23"/>
      <c r="X11" s="23"/>
      <c r="Y11" s="23"/>
      <c r="Z11" s="23"/>
      <c r="AA11" s="23"/>
      <c r="AB11" s="23"/>
      <c r="AC11" s="23"/>
      <c r="AD11" s="34">
        <f t="shared" si="2"/>
        <v>34</v>
      </c>
    </row>
    <row r="12" spans="1:40" x14ac:dyDescent="0.2">
      <c r="A12" s="1" t="s">
        <v>45</v>
      </c>
      <c r="B12" s="12" t="s">
        <v>46</v>
      </c>
      <c r="C12" s="2">
        <v>34</v>
      </c>
      <c r="D12" s="21">
        <v>2</v>
      </c>
      <c r="E12" s="21">
        <v>2</v>
      </c>
      <c r="F12" s="21">
        <v>2</v>
      </c>
      <c r="G12" s="21">
        <v>2</v>
      </c>
      <c r="H12" s="21">
        <v>2</v>
      </c>
      <c r="I12" s="21">
        <v>2</v>
      </c>
      <c r="J12" s="21">
        <v>2</v>
      </c>
      <c r="K12" s="21">
        <v>2</v>
      </c>
      <c r="L12" s="21">
        <v>2</v>
      </c>
      <c r="M12" s="21">
        <v>2</v>
      </c>
      <c r="N12" s="21">
        <v>2</v>
      </c>
      <c r="O12" s="21">
        <v>2</v>
      </c>
      <c r="P12" s="21">
        <v>2</v>
      </c>
      <c r="Q12" s="21">
        <v>2</v>
      </c>
      <c r="R12" s="21">
        <v>2</v>
      </c>
      <c r="S12" s="21">
        <v>2</v>
      </c>
      <c r="T12" s="21">
        <v>2</v>
      </c>
      <c r="U12" s="23"/>
      <c r="V12" s="23"/>
      <c r="W12" s="23"/>
      <c r="X12" s="23"/>
      <c r="Y12" s="23"/>
      <c r="Z12" s="23"/>
      <c r="AA12" s="23"/>
      <c r="AB12" s="23"/>
      <c r="AC12" s="23"/>
      <c r="AD12" s="34">
        <f>SUM(D12:T12)</f>
        <v>34</v>
      </c>
    </row>
    <row r="13" spans="1:40" x14ac:dyDescent="0.2">
      <c r="A13" s="1" t="s">
        <v>47</v>
      </c>
      <c r="B13" s="13" t="s">
        <v>6</v>
      </c>
      <c r="C13" s="1">
        <v>34</v>
      </c>
      <c r="D13" s="21">
        <v>2</v>
      </c>
      <c r="E13" s="21">
        <v>2</v>
      </c>
      <c r="F13" s="21">
        <v>2</v>
      </c>
      <c r="G13" s="21">
        <v>2</v>
      </c>
      <c r="H13" s="21">
        <v>2</v>
      </c>
      <c r="I13" s="21">
        <v>2</v>
      </c>
      <c r="J13" s="21">
        <v>2</v>
      </c>
      <c r="K13" s="21">
        <v>2</v>
      </c>
      <c r="L13" s="21">
        <v>2</v>
      </c>
      <c r="M13" s="21">
        <v>2</v>
      </c>
      <c r="N13" s="21">
        <v>2</v>
      </c>
      <c r="O13" s="21">
        <v>2</v>
      </c>
      <c r="P13" s="21">
        <v>2</v>
      </c>
      <c r="Q13" s="21">
        <v>2</v>
      </c>
      <c r="R13" s="21">
        <v>2</v>
      </c>
      <c r="S13" s="21">
        <v>2</v>
      </c>
      <c r="T13" s="21">
        <v>2</v>
      </c>
      <c r="U13" s="36" t="s">
        <v>58</v>
      </c>
      <c r="V13" s="23"/>
      <c r="W13" s="23"/>
      <c r="X13" s="23"/>
      <c r="Y13" s="23"/>
      <c r="Z13" s="23"/>
      <c r="AA13" s="23"/>
      <c r="AB13" s="23"/>
      <c r="AC13" s="23"/>
      <c r="AD13" s="34">
        <f t="shared" si="2"/>
        <v>34</v>
      </c>
    </row>
    <row r="14" spans="1:40" x14ac:dyDescent="0.2">
      <c r="A14" s="1" t="s">
        <v>48</v>
      </c>
      <c r="B14" s="5" t="s">
        <v>7</v>
      </c>
      <c r="C14" s="14">
        <v>34</v>
      </c>
      <c r="D14" s="21">
        <v>2</v>
      </c>
      <c r="E14" s="21">
        <v>2</v>
      </c>
      <c r="F14" s="16">
        <v>2</v>
      </c>
      <c r="G14" s="16">
        <v>2</v>
      </c>
      <c r="H14" s="16">
        <v>2</v>
      </c>
      <c r="I14" s="16">
        <v>2</v>
      </c>
      <c r="J14" s="16">
        <v>2</v>
      </c>
      <c r="K14" s="16">
        <v>2</v>
      </c>
      <c r="L14" s="16">
        <v>2</v>
      </c>
      <c r="M14" s="16">
        <v>2</v>
      </c>
      <c r="N14" s="16">
        <v>2</v>
      </c>
      <c r="O14" s="16">
        <v>2</v>
      </c>
      <c r="P14" s="16">
        <v>2</v>
      </c>
      <c r="Q14" s="16">
        <v>2</v>
      </c>
      <c r="R14" s="16">
        <v>2</v>
      </c>
      <c r="S14" s="16">
        <v>2</v>
      </c>
      <c r="T14" s="21">
        <v>2</v>
      </c>
      <c r="U14" s="23"/>
      <c r="V14" s="23"/>
      <c r="W14" s="23"/>
      <c r="X14" s="23"/>
      <c r="Y14" s="23"/>
      <c r="Z14" s="23"/>
      <c r="AA14" s="23"/>
      <c r="AB14" s="23"/>
      <c r="AC14" s="23"/>
      <c r="AD14" s="34">
        <f t="shared" si="2"/>
        <v>34</v>
      </c>
    </row>
    <row r="15" spans="1:40" ht="25.5" x14ac:dyDescent="0.2">
      <c r="A15" s="3" t="s">
        <v>63</v>
      </c>
      <c r="B15" s="4" t="s">
        <v>61</v>
      </c>
      <c r="C15" s="15">
        <f>SUM(C16)</f>
        <v>34</v>
      </c>
      <c r="D15" s="20">
        <f t="shared" ref="D15:T15" si="3">SUM(D16:D16)</f>
        <v>2</v>
      </c>
      <c r="E15" s="20">
        <f t="shared" si="3"/>
        <v>2</v>
      </c>
      <c r="F15" s="20">
        <f t="shared" si="3"/>
        <v>2</v>
      </c>
      <c r="G15" s="20">
        <f t="shared" si="3"/>
        <v>2</v>
      </c>
      <c r="H15" s="20">
        <f t="shared" si="3"/>
        <v>2</v>
      </c>
      <c r="I15" s="20">
        <f t="shared" si="3"/>
        <v>2</v>
      </c>
      <c r="J15" s="20">
        <f t="shared" si="3"/>
        <v>2</v>
      </c>
      <c r="K15" s="20">
        <f t="shared" si="3"/>
        <v>2</v>
      </c>
      <c r="L15" s="20">
        <f t="shared" si="3"/>
        <v>2</v>
      </c>
      <c r="M15" s="20">
        <f t="shared" si="3"/>
        <v>2</v>
      </c>
      <c r="N15" s="20">
        <f t="shared" si="3"/>
        <v>2</v>
      </c>
      <c r="O15" s="20">
        <f t="shared" si="3"/>
        <v>2</v>
      </c>
      <c r="P15" s="20">
        <f t="shared" si="3"/>
        <v>2</v>
      </c>
      <c r="Q15" s="20">
        <f t="shared" si="3"/>
        <v>2</v>
      </c>
      <c r="R15" s="20">
        <f t="shared" si="3"/>
        <v>2</v>
      </c>
      <c r="S15" s="20">
        <f t="shared" si="3"/>
        <v>2</v>
      </c>
      <c r="T15" s="20">
        <f t="shared" si="3"/>
        <v>2</v>
      </c>
      <c r="U15" s="28"/>
      <c r="V15" s="28"/>
      <c r="W15" s="28"/>
      <c r="X15" s="28"/>
      <c r="Y15" s="28"/>
      <c r="Z15" s="28"/>
      <c r="AA15" s="28"/>
      <c r="AB15" s="28"/>
      <c r="AC15" s="28"/>
      <c r="AD15" s="47">
        <f>SUM(AD16:AD16)</f>
        <v>34</v>
      </c>
    </row>
    <row r="16" spans="1:40" x14ac:dyDescent="0.2">
      <c r="A16" s="1" t="s">
        <v>60</v>
      </c>
      <c r="B16" s="5" t="s">
        <v>8</v>
      </c>
      <c r="C16" s="14">
        <v>34</v>
      </c>
      <c r="D16" s="21">
        <v>2</v>
      </c>
      <c r="E16" s="21">
        <v>2</v>
      </c>
      <c r="F16" s="16">
        <v>2</v>
      </c>
      <c r="G16" s="16">
        <v>2</v>
      </c>
      <c r="H16" s="16">
        <v>2</v>
      </c>
      <c r="I16" s="16">
        <v>2</v>
      </c>
      <c r="J16" s="16">
        <v>2</v>
      </c>
      <c r="K16" s="16">
        <v>2</v>
      </c>
      <c r="L16" s="16">
        <v>2</v>
      </c>
      <c r="M16" s="16">
        <v>2</v>
      </c>
      <c r="N16" s="16">
        <v>2</v>
      </c>
      <c r="O16" s="16">
        <v>2</v>
      </c>
      <c r="P16" s="16">
        <v>2</v>
      </c>
      <c r="Q16" s="16">
        <v>2</v>
      </c>
      <c r="R16" s="16">
        <v>2</v>
      </c>
      <c r="S16" s="16">
        <v>2</v>
      </c>
      <c r="T16" s="21">
        <v>2</v>
      </c>
      <c r="U16" s="23"/>
      <c r="V16" s="23"/>
      <c r="W16" s="23"/>
      <c r="X16" s="23"/>
      <c r="Y16" s="23"/>
      <c r="Z16" s="23"/>
      <c r="AA16" s="23"/>
      <c r="AB16" s="23"/>
      <c r="AC16" s="23"/>
      <c r="AD16" s="34">
        <f>SUM(D16:T16)</f>
        <v>34</v>
      </c>
    </row>
    <row r="17" spans="1:30" ht="38.25" x14ac:dyDescent="0.2">
      <c r="A17" s="3" t="s">
        <v>64</v>
      </c>
      <c r="B17" s="4" t="s">
        <v>51</v>
      </c>
      <c r="C17" s="15">
        <f t="shared" ref="C17:T17" si="4">SUM(C18:C19)</f>
        <v>64</v>
      </c>
      <c r="D17" s="20">
        <f t="shared" si="4"/>
        <v>4</v>
      </c>
      <c r="E17" s="20">
        <f t="shared" si="4"/>
        <v>4</v>
      </c>
      <c r="F17" s="20">
        <f t="shared" si="4"/>
        <v>4</v>
      </c>
      <c r="G17" s="20">
        <f t="shared" si="4"/>
        <v>4</v>
      </c>
      <c r="H17" s="20">
        <f t="shared" si="4"/>
        <v>4</v>
      </c>
      <c r="I17" s="20">
        <f t="shared" si="4"/>
        <v>4</v>
      </c>
      <c r="J17" s="20">
        <f t="shared" si="4"/>
        <v>4</v>
      </c>
      <c r="K17" s="20">
        <f t="shared" si="4"/>
        <v>4</v>
      </c>
      <c r="L17" s="20">
        <f t="shared" si="4"/>
        <v>4</v>
      </c>
      <c r="M17" s="20">
        <f t="shared" si="4"/>
        <v>4</v>
      </c>
      <c r="N17" s="20">
        <f t="shared" si="4"/>
        <v>4</v>
      </c>
      <c r="O17" s="20">
        <f t="shared" si="4"/>
        <v>4</v>
      </c>
      <c r="P17" s="20">
        <f t="shared" si="4"/>
        <v>4</v>
      </c>
      <c r="Q17" s="20">
        <f t="shared" si="4"/>
        <v>4</v>
      </c>
      <c r="R17" s="20">
        <f t="shared" si="4"/>
        <v>4</v>
      </c>
      <c r="S17" s="20">
        <f t="shared" si="4"/>
        <v>4</v>
      </c>
      <c r="T17" s="20">
        <f t="shared" si="4"/>
        <v>0</v>
      </c>
      <c r="U17" s="28"/>
      <c r="V17" s="28"/>
      <c r="W17" s="28"/>
      <c r="X17" s="28"/>
      <c r="Y17" s="28"/>
      <c r="Z17" s="28"/>
      <c r="AA17" s="28"/>
      <c r="AB17" s="28"/>
      <c r="AC17" s="28"/>
      <c r="AD17" s="47">
        <f>SUM(AD18:AD19)</f>
        <v>64</v>
      </c>
    </row>
    <row r="18" spans="1:30" x14ac:dyDescent="0.2">
      <c r="A18" s="1" t="s">
        <v>52</v>
      </c>
      <c r="B18" s="5" t="s">
        <v>9</v>
      </c>
      <c r="C18" s="14">
        <v>32</v>
      </c>
      <c r="D18" s="21">
        <v>2</v>
      </c>
      <c r="E18" s="21">
        <v>2</v>
      </c>
      <c r="F18" s="16">
        <v>2</v>
      </c>
      <c r="G18" s="16">
        <v>2</v>
      </c>
      <c r="H18" s="16">
        <v>2</v>
      </c>
      <c r="I18" s="16">
        <v>2</v>
      </c>
      <c r="J18" s="16">
        <v>2</v>
      </c>
      <c r="K18" s="16">
        <v>2</v>
      </c>
      <c r="L18" s="16">
        <v>2</v>
      </c>
      <c r="M18" s="16">
        <v>2</v>
      </c>
      <c r="N18" s="16">
        <v>2</v>
      </c>
      <c r="O18" s="16">
        <v>2</v>
      </c>
      <c r="P18" s="16">
        <v>2</v>
      </c>
      <c r="Q18" s="16">
        <v>2</v>
      </c>
      <c r="R18" s="16">
        <v>2</v>
      </c>
      <c r="S18" s="16">
        <v>2</v>
      </c>
      <c r="T18" s="22"/>
      <c r="U18" s="23"/>
      <c r="V18" s="23"/>
      <c r="W18" s="23"/>
      <c r="X18" s="23"/>
      <c r="Y18" s="23"/>
      <c r="Z18" s="23"/>
      <c r="AA18" s="23"/>
      <c r="AB18" s="23"/>
      <c r="AC18" s="23"/>
      <c r="AD18" s="34">
        <f>SUM(D18:T18)</f>
        <v>32</v>
      </c>
    </row>
    <row r="19" spans="1:30" x14ac:dyDescent="0.2">
      <c r="A19" s="1" t="s">
        <v>53</v>
      </c>
      <c r="B19" s="5" t="s">
        <v>10</v>
      </c>
      <c r="C19" s="14">
        <v>32</v>
      </c>
      <c r="D19" s="21">
        <v>2</v>
      </c>
      <c r="E19" s="21">
        <v>2</v>
      </c>
      <c r="F19" s="16">
        <v>2</v>
      </c>
      <c r="G19" s="16">
        <v>2</v>
      </c>
      <c r="H19" s="16">
        <v>2</v>
      </c>
      <c r="I19" s="16">
        <v>2</v>
      </c>
      <c r="J19" s="16">
        <v>2</v>
      </c>
      <c r="K19" s="16">
        <v>2</v>
      </c>
      <c r="L19" s="16">
        <v>2</v>
      </c>
      <c r="M19" s="16">
        <v>2</v>
      </c>
      <c r="N19" s="16">
        <v>2</v>
      </c>
      <c r="O19" s="16">
        <v>2</v>
      </c>
      <c r="P19" s="16">
        <v>2</v>
      </c>
      <c r="Q19" s="16">
        <v>2</v>
      </c>
      <c r="R19" s="16">
        <v>2</v>
      </c>
      <c r="S19" s="16">
        <v>2</v>
      </c>
      <c r="T19" s="22"/>
      <c r="U19" s="23"/>
      <c r="V19" s="23"/>
      <c r="W19" s="23"/>
      <c r="X19" s="23"/>
      <c r="Y19" s="23"/>
      <c r="Z19" s="23"/>
      <c r="AA19" s="23"/>
      <c r="AB19" s="23"/>
      <c r="AC19" s="23"/>
      <c r="AD19" s="34">
        <f>SUM(D19:T19)</f>
        <v>32</v>
      </c>
    </row>
    <row r="20" spans="1:30" x14ac:dyDescent="0.2">
      <c r="A20" s="3" t="s">
        <v>65</v>
      </c>
      <c r="B20" s="4" t="s">
        <v>54</v>
      </c>
      <c r="C20" s="15">
        <f t="shared" ref="C20:T20" si="5">SUM(C21)</f>
        <v>56</v>
      </c>
      <c r="D20" s="20">
        <f t="shared" si="5"/>
        <v>4</v>
      </c>
      <c r="E20" s="20">
        <f t="shared" si="5"/>
        <v>4</v>
      </c>
      <c r="F20" s="20">
        <f t="shared" si="5"/>
        <v>4</v>
      </c>
      <c r="G20" s="20">
        <f t="shared" si="5"/>
        <v>4</v>
      </c>
      <c r="H20" s="20">
        <f t="shared" si="5"/>
        <v>4</v>
      </c>
      <c r="I20" s="20">
        <f t="shared" si="5"/>
        <v>4</v>
      </c>
      <c r="J20" s="20">
        <f t="shared" si="5"/>
        <v>4</v>
      </c>
      <c r="K20" s="20">
        <f t="shared" si="5"/>
        <v>4</v>
      </c>
      <c r="L20" s="20">
        <f t="shared" si="5"/>
        <v>4</v>
      </c>
      <c r="M20" s="20">
        <f t="shared" si="5"/>
        <v>4</v>
      </c>
      <c r="N20" s="20">
        <f t="shared" si="5"/>
        <v>4</v>
      </c>
      <c r="O20" s="20">
        <f t="shared" si="5"/>
        <v>2</v>
      </c>
      <c r="P20" s="20">
        <f t="shared" si="5"/>
        <v>4</v>
      </c>
      <c r="Q20" s="20">
        <f t="shared" si="5"/>
        <v>4</v>
      </c>
      <c r="R20" s="20">
        <f t="shared" si="5"/>
        <v>2</v>
      </c>
      <c r="S20" s="20">
        <f t="shared" si="5"/>
        <v>0</v>
      </c>
      <c r="T20" s="20">
        <f t="shared" si="5"/>
        <v>0</v>
      </c>
      <c r="U20" s="23"/>
      <c r="V20" s="23"/>
      <c r="W20" s="23"/>
      <c r="X20" s="23"/>
      <c r="Y20" s="23"/>
      <c r="Z20" s="23"/>
      <c r="AA20" s="23"/>
      <c r="AB20" s="23"/>
      <c r="AC20" s="23"/>
      <c r="AD20" s="47">
        <f>SUM(AD21)</f>
        <v>56</v>
      </c>
    </row>
    <row r="21" spans="1:30" x14ac:dyDescent="0.2">
      <c r="A21" s="1" t="s">
        <v>55</v>
      </c>
      <c r="B21" s="5" t="s">
        <v>37</v>
      </c>
      <c r="C21" s="14">
        <v>56</v>
      </c>
      <c r="D21" s="21">
        <v>4</v>
      </c>
      <c r="E21" s="21">
        <v>4</v>
      </c>
      <c r="F21" s="21">
        <v>4</v>
      </c>
      <c r="G21" s="21">
        <v>4</v>
      </c>
      <c r="H21" s="21">
        <v>4</v>
      </c>
      <c r="I21" s="21">
        <v>4</v>
      </c>
      <c r="J21" s="21">
        <v>4</v>
      </c>
      <c r="K21" s="21">
        <v>4</v>
      </c>
      <c r="L21" s="21">
        <v>4</v>
      </c>
      <c r="M21" s="21">
        <v>4</v>
      </c>
      <c r="N21" s="21">
        <v>4</v>
      </c>
      <c r="O21" s="21">
        <v>2</v>
      </c>
      <c r="P21" s="21">
        <v>4</v>
      </c>
      <c r="Q21" s="21">
        <v>4</v>
      </c>
      <c r="R21" s="21">
        <v>2</v>
      </c>
      <c r="S21" s="22"/>
      <c r="T21" s="22"/>
      <c r="U21" s="23"/>
      <c r="V21" s="23"/>
      <c r="W21" s="23"/>
      <c r="X21" s="23"/>
      <c r="Y21" s="23"/>
      <c r="Z21" s="23"/>
      <c r="AA21" s="23"/>
      <c r="AB21" s="23"/>
      <c r="AC21" s="23"/>
      <c r="AD21" s="34">
        <f>SUM(D21:T21)</f>
        <v>56</v>
      </c>
    </row>
    <row r="22" spans="1:30" x14ac:dyDescent="0.2">
      <c r="A22" s="10" t="s">
        <v>11</v>
      </c>
      <c r="B22" s="10" t="s">
        <v>12</v>
      </c>
      <c r="C22" s="10">
        <f t="shared" ref="C22:T22" si="6">SUM(C23:C25)</f>
        <v>116</v>
      </c>
      <c r="D22" s="19">
        <f t="shared" si="6"/>
        <v>6</v>
      </c>
      <c r="E22" s="19">
        <f t="shared" si="6"/>
        <v>6</v>
      </c>
      <c r="F22" s="19">
        <f t="shared" si="6"/>
        <v>6</v>
      </c>
      <c r="G22" s="19">
        <f t="shared" si="6"/>
        <v>6</v>
      </c>
      <c r="H22" s="19">
        <f t="shared" si="6"/>
        <v>6</v>
      </c>
      <c r="I22" s="19">
        <f t="shared" si="6"/>
        <v>6</v>
      </c>
      <c r="J22" s="19">
        <f t="shared" si="6"/>
        <v>6</v>
      </c>
      <c r="K22" s="19">
        <f t="shared" si="6"/>
        <v>8</v>
      </c>
      <c r="L22" s="19">
        <f t="shared" si="6"/>
        <v>10</v>
      </c>
      <c r="M22" s="19">
        <f t="shared" si="6"/>
        <v>10</v>
      </c>
      <c r="N22" s="19">
        <f t="shared" si="6"/>
        <v>10</v>
      </c>
      <c r="O22" s="19">
        <f t="shared" si="6"/>
        <v>6</v>
      </c>
      <c r="P22" s="19">
        <f t="shared" si="6"/>
        <v>4</v>
      </c>
      <c r="Q22" s="19">
        <f t="shared" si="6"/>
        <v>4</v>
      </c>
      <c r="R22" s="19">
        <f t="shared" si="6"/>
        <v>6</v>
      </c>
      <c r="S22" s="19">
        <f t="shared" si="6"/>
        <v>6</v>
      </c>
      <c r="T22" s="19">
        <f t="shared" si="6"/>
        <v>10</v>
      </c>
      <c r="U22" s="28"/>
      <c r="V22" s="28"/>
      <c r="W22" s="28"/>
      <c r="X22" s="28"/>
      <c r="Y22" s="28"/>
      <c r="Z22" s="28"/>
      <c r="AA22" s="28"/>
      <c r="AB22" s="28"/>
      <c r="AC22" s="28"/>
      <c r="AD22" s="46">
        <f>SUM(AD23:AD25)</f>
        <v>116</v>
      </c>
    </row>
    <row r="23" spans="1:30" x14ac:dyDescent="0.2">
      <c r="A23" s="1" t="s">
        <v>13</v>
      </c>
      <c r="B23" s="12" t="s">
        <v>82</v>
      </c>
      <c r="C23" s="7">
        <v>42</v>
      </c>
      <c r="D23" s="16">
        <v>2</v>
      </c>
      <c r="E23" s="16">
        <v>2</v>
      </c>
      <c r="F23" s="16">
        <v>2</v>
      </c>
      <c r="G23" s="16">
        <v>2</v>
      </c>
      <c r="H23" s="16">
        <v>2</v>
      </c>
      <c r="I23" s="16">
        <v>2</v>
      </c>
      <c r="J23" s="16">
        <v>2</v>
      </c>
      <c r="K23" s="16">
        <v>2</v>
      </c>
      <c r="L23" s="16">
        <v>4</v>
      </c>
      <c r="M23" s="16">
        <v>4</v>
      </c>
      <c r="N23" s="16">
        <v>4</v>
      </c>
      <c r="O23" s="16">
        <v>2</v>
      </c>
      <c r="P23" s="16">
        <v>2</v>
      </c>
      <c r="Q23" s="16">
        <v>2</v>
      </c>
      <c r="R23" s="16">
        <v>2</v>
      </c>
      <c r="S23" s="16">
        <v>2</v>
      </c>
      <c r="T23" s="21">
        <v>4</v>
      </c>
      <c r="U23" s="36" t="s">
        <v>76</v>
      </c>
      <c r="V23" s="23"/>
      <c r="W23" s="23"/>
      <c r="X23" s="23"/>
      <c r="Y23" s="23"/>
      <c r="Z23" s="23"/>
      <c r="AA23" s="23"/>
      <c r="AB23" s="23"/>
      <c r="AC23" s="23"/>
      <c r="AD23" s="34">
        <f t="shared" ref="AD23:AD31" si="7">SUM(D23:T23)</f>
        <v>42</v>
      </c>
    </row>
    <row r="24" spans="1:30" ht="25.5" x14ac:dyDescent="0.2">
      <c r="A24" s="1" t="s">
        <v>14</v>
      </c>
      <c r="B24" s="12" t="s">
        <v>83</v>
      </c>
      <c r="C24" s="7">
        <v>42</v>
      </c>
      <c r="D24" s="16">
        <v>2</v>
      </c>
      <c r="E24" s="16">
        <v>2</v>
      </c>
      <c r="F24" s="16">
        <v>2</v>
      </c>
      <c r="G24" s="16">
        <v>2</v>
      </c>
      <c r="H24" s="16">
        <v>2</v>
      </c>
      <c r="I24" s="16">
        <v>2</v>
      </c>
      <c r="J24" s="16">
        <v>2</v>
      </c>
      <c r="K24" s="16">
        <v>2</v>
      </c>
      <c r="L24" s="16">
        <v>2</v>
      </c>
      <c r="M24" s="16">
        <v>2</v>
      </c>
      <c r="N24" s="16">
        <v>2</v>
      </c>
      <c r="O24" s="16">
        <v>2</v>
      </c>
      <c r="P24" s="16">
        <v>2</v>
      </c>
      <c r="Q24" s="16">
        <v>2</v>
      </c>
      <c r="R24" s="16">
        <v>4</v>
      </c>
      <c r="S24" s="21">
        <v>4</v>
      </c>
      <c r="T24" s="21">
        <v>6</v>
      </c>
      <c r="U24" s="36" t="s">
        <v>76</v>
      </c>
      <c r="V24" s="23"/>
      <c r="W24" s="23"/>
      <c r="X24" s="23"/>
      <c r="Y24" s="23"/>
      <c r="Z24" s="23"/>
      <c r="AA24" s="23"/>
      <c r="AB24" s="23"/>
      <c r="AC24" s="23"/>
      <c r="AD24" s="34">
        <f t="shared" si="7"/>
        <v>42</v>
      </c>
    </row>
    <row r="25" spans="1:30" x14ac:dyDescent="0.2">
      <c r="A25" s="16" t="s">
        <v>69</v>
      </c>
      <c r="B25" s="54" t="s">
        <v>84</v>
      </c>
      <c r="C25" s="7">
        <v>32</v>
      </c>
      <c r="D25" s="16">
        <v>2</v>
      </c>
      <c r="E25" s="16">
        <v>2</v>
      </c>
      <c r="F25" s="16">
        <v>2</v>
      </c>
      <c r="G25" s="16">
        <v>2</v>
      </c>
      <c r="H25" s="16">
        <v>2</v>
      </c>
      <c r="I25" s="16">
        <v>2</v>
      </c>
      <c r="J25" s="16">
        <v>2</v>
      </c>
      <c r="K25" s="16">
        <v>4</v>
      </c>
      <c r="L25" s="16">
        <v>4</v>
      </c>
      <c r="M25" s="16">
        <v>4</v>
      </c>
      <c r="N25" s="16">
        <v>4</v>
      </c>
      <c r="O25" s="16">
        <v>2</v>
      </c>
      <c r="P25" s="22"/>
      <c r="Q25" s="22"/>
      <c r="R25" s="22"/>
      <c r="S25" s="22"/>
      <c r="T25" s="22"/>
      <c r="U25" s="36" t="s">
        <v>76</v>
      </c>
      <c r="V25" s="23"/>
      <c r="W25" s="23"/>
      <c r="X25" s="23"/>
      <c r="Y25" s="23"/>
      <c r="Z25" s="23"/>
      <c r="AA25" s="23"/>
      <c r="AB25" s="23"/>
      <c r="AC25" s="23"/>
      <c r="AD25" s="34">
        <f t="shared" si="7"/>
        <v>32</v>
      </c>
    </row>
    <row r="26" spans="1:30" x14ac:dyDescent="0.2">
      <c r="A26" s="19" t="s">
        <v>72</v>
      </c>
      <c r="B26" s="19" t="s">
        <v>15</v>
      </c>
      <c r="C26" s="17">
        <f t="shared" ref="C26:T27" si="8">SUM(C27)</f>
        <v>66</v>
      </c>
      <c r="D26" s="17">
        <f t="shared" si="8"/>
        <v>4</v>
      </c>
      <c r="E26" s="17">
        <f t="shared" si="8"/>
        <v>4</v>
      </c>
      <c r="F26" s="17">
        <f t="shared" si="8"/>
        <v>4</v>
      </c>
      <c r="G26" s="17">
        <f t="shared" si="8"/>
        <v>4</v>
      </c>
      <c r="H26" s="17">
        <f t="shared" si="8"/>
        <v>4</v>
      </c>
      <c r="I26" s="17">
        <f t="shared" si="8"/>
        <v>4</v>
      </c>
      <c r="J26" s="17">
        <f t="shared" si="8"/>
        <v>4</v>
      </c>
      <c r="K26" s="17">
        <f t="shared" si="8"/>
        <v>2</v>
      </c>
      <c r="L26" s="17">
        <f t="shared" si="8"/>
        <v>0</v>
      </c>
      <c r="M26" s="17">
        <f t="shared" si="8"/>
        <v>0</v>
      </c>
      <c r="N26" s="17">
        <f t="shared" si="8"/>
        <v>0</v>
      </c>
      <c r="O26" s="17">
        <f t="shared" si="8"/>
        <v>6</v>
      </c>
      <c r="P26" s="17">
        <f t="shared" si="8"/>
        <v>6</v>
      </c>
      <c r="Q26" s="17">
        <f t="shared" si="8"/>
        <v>6</v>
      </c>
      <c r="R26" s="17">
        <f t="shared" si="8"/>
        <v>6</v>
      </c>
      <c r="S26" s="17">
        <f t="shared" si="8"/>
        <v>6</v>
      </c>
      <c r="T26" s="17">
        <f t="shared" si="8"/>
        <v>6</v>
      </c>
      <c r="U26" s="23"/>
      <c r="V26" s="23"/>
      <c r="W26" s="23"/>
      <c r="X26" s="23"/>
      <c r="Y26" s="23"/>
      <c r="Z26" s="23"/>
      <c r="AA26" s="23"/>
      <c r="AB26" s="23"/>
      <c r="AC26" s="23"/>
      <c r="AD26" s="34">
        <f t="shared" si="7"/>
        <v>66</v>
      </c>
    </row>
    <row r="27" spans="1:30" x14ac:dyDescent="0.2">
      <c r="A27" s="19" t="s">
        <v>16</v>
      </c>
      <c r="B27" s="19" t="s">
        <v>17</v>
      </c>
      <c r="C27" s="17">
        <f>SUM(C28)</f>
        <v>66</v>
      </c>
      <c r="D27" s="17">
        <f t="shared" si="8"/>
        <v>4</v>
      </c>
      <c r="E27" s="17">
        <f t="shared" si="8"/>
        <v>4</v>
      </c>
      <c r="F27" s="17">
        <f t="shared" si="8"/>
        <v>4</v>
      </c>
      <c r="G27" s="17">
        <f t="shared" si="8"/>
        <v>4</v>
      </c>
      <c r="H27" s="17">
        <f t="shared" si="8"/>
        <v>4</v>
      </c>
      <c r="I27" s="17">
        <f t="shared" si="8"/>
        <v>4</v>
      </c>
      <c r="J27" s="17">
        <f t="shared" si="8"/>
        <v>4</v>
      </c>
      <c r="K27" s="17">
        <f t="shared" si="8"/>
        <v>2</v>
      </c>
      <c r="L27" s="17">
        <f t="shared" si="8"/>
        <v>0</v>
      </c>
      <c r="M27" s="17">
        <f t="shared" si="8"/>
        <v>0</v>
      </c>
      <c r="N27" s="17">
        <f t="shared" si="8"/>
        <v>0</v>
      </c>
      <c r="O27" s="17">
        <f t="shared" si="8"/>
        <v>6</v>
      </c>
      <c r="P27" s="17">
        <f t="shared" si="8"/>
        <v>6</v>
      </c>
      <c r="Q27" s="17">
        <f t="shared" si="8"/>
        <v>6</v>
      </c>
      <c r="R27" s="17">
        <f t="shared" si="8"/>
        <v>6</v>
      </c>
      <c r="S27" s="17">
        <f t="shared" si="8"/>
        <v>6</v>
      </c>
      <c r="T27" s="17">
        <f t="shared" si="8"/>
        <v>6</v>
      </c>
      <c r="U27" s="23"/>
      <c r="V27" s="23"/>
      <c r="W27" s="23"/>
      <c r="X27" s="23"/>
      <c r="Y27" s="23"/>
      <c r="Z27" s="23"/>
      <c r="AA27" s="23"/>
      <c r="AB27" s="23"/>
      <c r="AC27" s="23"/>
      <c r="AD27" s="34">
        <f t="shared" si="7"/>
        <v>66</v>
      </c>
    </row>
    <row r="28" spans="1:30" ht="55.5" customHeight="1" x14ac:dyDescent="0.2">
      <c r="A28" s="31" t="s">
        <v>85</v>
      </c>
      <c r="B28" s="113" t="s">
        <v>86</v>
      </c>
      <c r="C28" s="18">
        <f>SUM(C29:C30)</f>
        <v>66</v>
      </c>
      <c r="D28" s="18">
        <f t="shared" ref="D28:T28" si="9">SUM(D29:D30)</f>
        <v>4</v>
      </c>
      <c r="E28" s="18">
        <f t="shared" si="9"/>
        <v>4</v>
      </c>
      <c r="F28" s="18">
        <f t="shared" si="9"/>
        <v>4</v>
      </c>
      <c r="G28" s="18">
        <f t="shared" si="9"/>
        <v>4</v>
      </c>
      <c r="H28" s="18">
        <f t="shared" si="9"/>
        <v>4</v>
      </c>
      <c r="I28" s="18">
        <f t="shared" si="9"/>
        <v>4</v>
      </c>
      <c r="J28" s="18">
        <f t="shared" si="9"/>
        <v>4</v>
      </c>
      <c r="K28" s="18">
        <f t="shared" si="9"/>
        <v>2</v>
      </c>
      <c r="L28" s="18">
        <f t="shared" si="9"/>
        <v>0</v>
      </c>
      <c r="M28" s="18">
        <f t="shared" si="9"/>
        <v>0</v>
      </c>
      <c r="N28" s="18">
        <f t="shared" si="9"/>
        <v>0</v>
      </c>
      <c r="O28" s="18">
        <f t="shared" si="9"/>
        <v>6</v>
      </c>
      <c r="P28" s="18">
        <f t="shared" si="9"/>
        <v>6</v>
      </c>
      <c r="Q28" s="18">
        <f t="shared" si="9"/>
        <v>6</v>
      </c>
      <c r="R28" s="18">
        <f t="shared" si="9"/>
        <v>6</v>
      </c>
      <c r="S28" s="18">
        <f t="shared" si="9"/>
        <v>6</v>
      </c>
      <c r="T28" s="18">
        <f t="shared" si="9"/>
        <v>6</v>
      </c>
      <c r="U28" s="23"/>
      <c r="V28" s="23"/>
      <c r="W28" s="23"/>
      <c r="X28" s="23"/>
      <c r="Y28" s="23"/>
      <c r="Z28" s="23"/>
      <c r="AA28" s="23"/>
      <c r="AB28" s="23"/>
      <c r="AC28" s="23"/>
      <c r="AD28" s="34">
        <f t="shared" si="7"/>
        <v>66</v>
      </c>
    </row>
    <row r="29" spans="1:30" ht="25.5" x14ac:dyDescent="0.2">
      <c r="A29" s="16" t="s">
        <v>87</v>
      </c>
      <c r="B29" s="9" t="s">
        <v>88</v>
      </c>
      <c r="C29" s="7">
        <v>30</v>
      </c>
      <c r="D29" s="16">
        <v>4</v>
      </c>
      <c r="E29" s="16">
        <v>4</v>
      </c>
      <c r="F29" s="16">
        <v>4</v>
      </c>
      <c r="G29" s="16">
        <v>4</v>
      </c>
      <c r="H29" s="16">
        <v>4</v>
      </c>
      <c r="I29" s="16">
        <v>4</v>
      </c>
      <c r="J29" s="16">
        <v>4</v>
      </c>
      <c r="K29" s="16">
        <v>2</v>
      </c>
      <c r="L29" s="22"/>
      <c r="M29" s="22"/>
      <c r="N29" s="22"/>
      <c r="O29" s="22"/>
      <c r="P29" s="22"/>
      <c r="Q29" s="22"/>
      <c r="R29" s="22"/>
      <c r="S29" s="22"/>
      <c r="T29" s="22"/>
      <c r="U29" s="23"/>
      <c r="V29" s="23"/>
      <c r="W29" s="23"/>
      <c r="X29" s="23"/>
      <c r="Y29" s="23"/>
      <c r="Z29" s="23"/>
      <c r="AA29" s="23"/>
      <c r="AB29" s="23"/>
      <c r="AC29" s="23"/>
      <c r="AD29" s="34">
        <f t="shared" si="7"/>
        <v>30</v>
      </c>
    </row>
    <row r="30" spans="1:30" x14ac:dyDescent="0.2">
      <c r="A30" s="16" t="s">
        <v>29</v>
      </c>
      <c r="B30" s="33" t="s">
        <v>30</v>
      </c>
      <c r="C30" s="7">
        <v>36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16">
        <v>6</v>
      </c>
      <c r="P30" s="16">
        <v>6</v>
      </c>
      <c r="Q30" s="16">
        <v>6</v>
      </c>
      <c r="R30" s="16">
        <v>6</v>
      </c>
      <c r="S30" s="16">
        <v>6</v>
      </c>
      <c r="T30" s="21">
        <v>6</v>
      </c>
      <c r="U30" s="23"/>
      <c r="V30" s="23"/>
      <c r="W30" s="23"/>
      <c r="X30" s="23"/>
      <c r="Y30" s="23"/>
      <c r="Z30" s="23"/>
      <c r="AA30" s="23"/>
      <c r="AB30" s="23"/>
      <c r="AC30" s="23"/>
      <c r="AD30" s="34">
        <f>SUM(D30:T30)</f>
        <v>36</v>
      </c>
    </row>
    <row r="31" spans="1:30" x14ac:dyDescent="0.2">
      <c r="C31" s="34">
        <f t="shared" ref="C31:T31" si="10">SUM(C5,C22,C26)</f>
        <v>612</v>
      </c>
      <c r="D31" s="41">
        <f t="shared" si="10"/>
        <v>36</v>
      </c>
      <c r="E31" s="41">
        <f t="shared" si="10"/>
        <v>36</v>
      </c>
      <c r="F31" s="41">
        <f t="shared" si="10"/>
        <v>36</v>
      </c>
      <c r="G31" s="41">
        <f t="shared" si="10"/>
        <v>36</v>
      </c>
      <c r="H31" s="41">
        <f t="shared" si="10"/>
        <v>36</v>
      </c>
      <c r="I31" s="41">
        <f t="shared" si="10"/>
        <v>36</v>
      </c>
      <c r="J31" s="41">
        <f t="shared" si="10"/>
        <v>36</v>
      </c>
      <c r="K31" s="41">
        <f t="shared" si="10"/>
        <v>36</v>
      </c>
      <c r="L31" s="41">
        <f t="shared" si="10"/>
        <v>36</v>
      </c>
      <c r="M31" s="41">
        <f t="shared" si="10"/>
        <v>36</v>
      </c>
      <c r="N31" s="41">
        <f t="shared" si="10"/>
        <v>36</v>
      </c>
      <c r="O31" s="34">
        <f t="shared" si="10"/>
        <v>36</v>
      </c>
      <c r="P31" s="34">
        <f t="shared" si="10"/>
        <v>36</v>
      </c>
      <c r="Q31" s="34">
        <f t="shared" si="10"/>
        <v>36</v>
      </c>
      <c r="R31" s="34">
        <f t="shared" si="10"/>
        <v>36</v>
      </c>
      <c r="S31" s="34">
        <f t="shared" si="10"/>
        <v>36</v>
      </c>
      <c r="T31" s="34">
        <f t="shared" si="10"/>
        <v>36</v>
      </c>
      <c r="AD31" s="34">
        <f t="shared" si="7"/>
        <v>612</v>
      </c>
    </row>
    <row r="33" spans="1:32" hidden="1" x14ac:dyDescent="0.2">
      <c r="A33" s="50"/>
      <c r="B33" s="50"/>
      <c r="C33" s="50"/>
      <c r="D33" s="115" t="s">
        <v>26</v>
      </c>
      <c r="E33" s="115"/>
      <c r="F33" s="115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</row>
    <row r="34" spans="1:32" x14ac:dyDescent="0.2">
      <c r="A34" s="50"/>
      <c r="B34" s="50"/>
      <c r="C34" s="50"/>
      <c r="D34" s="115"/>
      <c r="E34" s="115"/>
      <c r="F34" s="115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</row>
    <row r="35" spans="1:32" x14ac:dyDescent="0.2">
      <c r="A35" s="111" t="s">
        <v>66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42"/>
      <c r="V35" s="42"/>
      <c r="W35" s="42"/>
      <c r="X35" s="42"/>
      <c r="Y35" s="42"/>
      <c r="Z35" s="42"/>
      <c r="AA35" s="42"/>
      <c r="AB35" s="42"/>
      <c r="AC35" s="37"/>
    </row>
    <row r="36" spans="1:32" x14ac:dyDescent="0.2">
      <c r="A36" s="33"/>
      <c r="B36" s="33"/>
      <c r="C36" s="33"/>
      <c r="D36" s="116" t="s">
        <v>22</v>
      </c>
      <c r="E36" s="116"/>
      <c r="F36" s="116"/>
      <c r="G36" s="116"/>
      <c r="H36" s="117" t="s">
        <v>23</v>
      </c>
      <c r="I36" s="118"/>
      <c r="J36" s="118"/>
      <c r="K36" s="119"/>
      <c r="L36" s="120" t="s">
        <v>59</v>
      </c>
      <c r="M36" s="117" t="s">
        <v>24</v>
      </c>
      <c r="N36" s="118"/>
      <c r="O36" s="118"/>
      <c r="P36" s="119"/>
      <c r="Q36" s="116" t="s">
        <v>25</v>
      </c>
      <c r="R36" s="116"/>
      <c r="S36" s="116"/>
      <c r="T36" s="116"/>
      <c r="U36" s="117" t="s">
        <v>27</v>
      </c>
      <c r="V36" s="118"/>
      <c r="W36" s="118"/>
      <c r="X36" s="119"/>
      <c r="Y36" s="121" t="s">
        <v>59</v>
      </c>
      <c r="Z36" s="117" t="s">
        <v>28</v>
      </c>
      <c r="AA36" s="118"/>
      <c r="AB36" s="118"/>
      <c r="AC36" s="119"/>
    </row>
    <row r="37" spans="1:32" x14ac:dyDescent="0.2">
      <c r="A37" s="33"/>
      <c r="B37" s="33"/>
      <c r="C37" s="33"/>
      <c r="D37" s="38">
        <v>2</v>
      </c>
      <c r="E37" s="38">
        <v>3</v>
      </c>
      <c r="F37" s="39">
        <v>4</v>
      </c>
      <c r="G37" s="39">
        <v>5</v>
      </c>
      <c r="H37" s="39">
        <v>6</v>
      </c>
      <c r="I37" s="39">
        <v>7</v>
      </c>
      <c r="J37" s="39">
        <v>8</v>
      </c>
      <c r="K37" s="39">
        <v>9</v>
      </c>
      <c r="L37" s="39">
        <v>10</v>
      </c>
      <c r="M37" s="39">
        <v>11</v>
      </c>
      <c r="N37" s="39">
        <v>12</v>
      </c>
      <c r="O37" s="39">
        <v>13</v>
      </c>
      <c r="P37" s="89">
        <v>14</v>
      </c>
      <c r="Q37" s="89">
        <v>15</v>
      </c>
      <c r="R37" s="89">
        <v>16</v>
      </c>
      <c r="S37" s="89">
        <v>17</v>
      </c>
      <c r="T37" s="40">
        <v>18</v>
      </c>
      <c r="U37" s="40">
        <v>19</v>
      </c>
      <c r="V37" s="40">
        <v>20</v>
      </c>
      <c r="W37" s="40">
        <v>21</v>
      </c>
      <c r="X37" s="40">
        <v>22</v>
      </c>
      <c r="Y37" s="40">
        <v>23</v>
      </c>
      <c r="Z37" s="40">
        <v>24</v>
      </c>
      <c r="AA37" s="40">
        <v>25</v>
      </c>
      <c r="AB37" s="49">
        <v>26</v>
      </c>
      <c r="AC37" s="40">
        <v>27</v>
      </c>
      <c r="AD37" s="45"/>
    </row>
    <row r="38" spans="1:32" x14ac:dyDescent="0.2">
      <c r="A38" s="10" t="s">
        <v>0</v>
      </c>
      <c r="B38" s="10" t="s">
        <v>1</v>
      </c>
      <c r="C38" s="10">
        <f>SUM(C39,C48,C50,C53)</f>
        <v>546</v>
      </c>
      <c r="D38" s="24">
        <f>SUM(D39,D50)</f>
        <v>0</v>
      </c>
      <c r="E38" s="24">
        <f>SUM(E39,E50)</f>
        <v>0</v>
      </c>
      <c r="F38" s="19">
        <f t="shared" ref="F38:AB38" si="11">SUM(F39,F48,F50,F53)</f>
        <v>32</v>
      </c>
      <c r="G38" s="19">
        <f t="shared" si="11"/>
        <v>32</v>
      </c>
      <c r="H38" s="19">
        <f t="shared" si="11"/>
        <v>32</v>
      </c>
      <c r="I38" s="19">
        <f t="shared" si="11"/>
        <v>32</v>
      </c>
      <c r="J38" s="19">
        <f t="shared" si="11"/>
        <v>32</v>
      </c>
      <c r="K38" s="19">
        <f t="shared" si="11"/>
        <v>28</v>
      </c>
      <c r="L38" s="19">
        <f t="shared" si="11"/>
        <v>28</v>
      </c>
      <c r="M38" s="19">
        <f t="shared" si="11"/>
        <v>28</v>
      </c>
      <c r="N38" s="19">
        <f t="shared" si="11"/>
        <v>28</v>
      </c>
      <c r="O38" s="19">
        <f t="shared" si="11"/>
        <v>28</v>
      </c>
      <c r="P38" s="35">
        <f t="shared" si="11"/>
        <v>0</v>
      </c>
      <c r="Q38" s="35">
        <f t="shared" si="11"/>
        <v>0</v>
      </c>
      <c r="R38" s="35">
        <f t="shared" si="11"/>
        <v>0</v>
      </c>
      <c r="S38" s="35">
        <f t="shared" si="11"/>
        <v>0</v>
      </c>
      <c r="T38" s="19">
        <f t="shared" si="11"/>
        <v>32</v>
      </c>
      <c r="U38" s="19">
        <f t="shared" si="11"/>
        <v>32</v>
      </c>
      <c r="V38" s="19">
        <f t="shared" si="11"/>
        <v>32</v>
      </c>
      <c r="W38" s="19">
        <f t="shared" si="11"/>
        <v>30</v>
      </c>
      <c r="X38" s="19">
        <f t="shared" si="11"/>
        <v>30</v>
      </c>
      <c r="Y38" s="19">
        <f t="shared" si="11"/>
        <v>30</v>
      </c>
      <c r="Z38" s="19">
        <f t="shared" si="11"/>
        <v>30</v>
      </c>
      <c r="AA38" s="19">
        <f t="shared" si="11"/>
        <v>30</v>
      </c>
      <c r="AB38" s="29">
        <f t="shared" si="11"/>
        <v>0</v>
      </c>
      <c r="AC38" s="84"/>
      <c r="AD38" s="34">
        <f>SUM(F38:AB38)</f>
        <v>546</v>
      </c>
    </row>
    <row r="39" spans="1:32" x14ac:dyDescent="0.2">
      <c r="A39" s="3" t="s">
        <v>38</v>
      </c>
      <c r="B39" s="11" t="s">
        <v>50</v>
      </c>
      <c r="C39" s="3">
        <f>SUM(C40:C47)</f>
        <v>326</v>
      </c>
      <c r="D39" s="24">
        <v>0</v>
      </c>
      <c r="E39" s="24">
        <v>0</v>
      </c>
      <c r="F39" s="20">
        <f t="shared" ref="F39:AB39" si="12">SUM(F40:F47)</f>
        <v>20</v>
      </c>
      <c r="G39" s="20">
        <f t="shared" si="12"/>
        <v>20</v>
      </c>
      <c r="H39" s="20">
        <f t="shared" si="12"/>
        <v>20</v>
      </c>
      <c r="I39" s="20">
        <f t="shared" si="12"/>
        <v>20</v>
      </c>
      <c r="J39" s="20">
        <f t="shared" si="12"/>
        <v>20</v>
      </c>
      <c r="K39" s="20">
        <f t="shared" si="12"/>
        <v>16</v>
      </c>
      <c r="L39" s="20">
        <f t="shared" si="12"/>
        <v>16</v>
      </c>
      <c r="M39" s="20">
        <f t="shared" si="12"/>
        <v>16</v>
      </c>
      <c r="N39" s="20">
        <f t="shared" si="12"/>
        <v>16</v>
      </c>
      <c r="O39" s="20">
        <f t="shared" si="12"/>
        <v>16</v>
      </c>
      <c r="P39" s="35">
        <f t="shared" si="12"/>
        <v>0</v>
      </c>
      <c r="Q39" s="35">
        <f t="shared" si="12"/>
        <v>0</v>
      </c>
      <c r="R39" s="35">
        <f t="shared" si="12"/>
        <v>0</v>
      </c>
      <c r="S39" s="35">
        <f t="shared" si="12"/>
        <v>0</v>
      </c>
      <c r="T39" s="20">
        <f t="shared" si="12"/>
        <v>16</v>
      </c>
      <c r="U39" s="20">
        <f t="shared" si="12"/>
        <v>16</v>
      </c>
      <c r="V39" s="20">
        <f t="shared" si="12"/>
        <v>16</v>
      </c>
      <c r="W39" s="20">
        <f t="shared" si="12"/>
        <v>18</v>
      </c>
      <c r="X39" s="20">
        <f t="shared" si="12"/>
        <v>20</v>
      </c>
      <c r="Y39" s="20">
        <f t="shared" si="12"/>
        <v>20</v>
      </c>
      <c r="Z39" s="20">
        <f t="shared" si="12"/>
        <v>20</v>
      </c>
      <c r="AA39" s="20">
        <f t="shared" si="12"/>
        <v>20</v>
      </c>
      <c r="AB39" s="29">
        <f t="shared" si="12"/>
        <v>0</v>
      </c>
      <c r="AC39" s="84"/>
      <c r="AD39" s="50">
        <f>SUM(AD40:AD47)</f>
        <v>326</v>
      </c>
    </row>
    <row r="40" spans="1:32" x14ac:dyDescent="0.2">
      <c r="A40" s="1" t="s">
        <v>39</v>
      </c>
      <c r="B40" s="12" t="s">
        <v>2</v>
      </c>
      <c r="C40" s="1">
        <v>44</v>
      </c>
      <c r="D40" s="25">
        <v>0</v>
      </c>
      <c r="E40" s="25">
        <v>0</v>
      </c>
      <c r="F40" s="16">
        <v>2</v>
      </c>
      <c r="G40" s="16">
        <v>2</v>
      </c>
      <c r="H40" s="16">
        <v>2</v>
      </c>
      <c r="I40" s="16">
        <v>2</v>
      </c>
      <c r="J40" s="16">
        <v>2</v>
      </c>
      <c r="K40" s="16">
        <v>2</v>
      </c>
      <c r="L40" s="16">
        <v>2</v>
      </c>
      <c r="M40" s="16">
        <v>2</v>
      </c>
      <c r="N40" s="16">
        <v>2</v>
      </c>
      <c r="O40" s="16">
        <v>2</v>
      </c>
      <c r="P40" s="32"/>
      <c r="Q40" s="32"/>
      <c r="R40" s="32"/>
      <c r="S40" s="32"/>
      <c r="T40" s="16">
        <v>2</v>
      </c>
      <c r="U40" s="16">
        <v>2</v>
      </c>
      <c r="V40" s="16">
        <v>2</v>
      </c>
      <c r="W40" s="16">
        <v>4</v>
      </c>
      <c r="X40" s="16">
        <v>4</v>
      </c>
      <c r="Y40" s="16">
        <v>4</v>
      </c>
      <c r="Z40" s="16">
        <v>4</v>
      </c>
      <c r="AA40" s="16">
        <v>2</v>
      </c>
      <c r="AB40" s="30"/>
      <c r="AC40" s="21"/>
      <c r="AD40" s="34">
        <f t="shared" ref="AD40:AD47" si="13">SUM(F40:AC40)</f>
        <v>44</v>
      </c>
    </row>
    <row r="41" spans="1:32" x14ac:dyDescent="0.2">
      <c r="A41" s="1" t="s">
        <v>40</v>
      </c>
      <c r="B41" s="12" t="s">
        <v>3</v>
      </c>
      <c r="C41" s="1">
        <v>44</v>
      </c>
      <c r="D41" s="25">
        <v>0</v>
      </c>
      <c r="E41" s="25">
        <v>0</v>
      </c>
      <c r="F41" s="16">
        <v>2</v>
      </c>
      <c r="G41" s="16">
        <v>2</v>
      </c>
      <c r="H41" s="16">
        <v>2</v>
      </c>
      <c r="I41" s="16">
        <v>2</v>
      </c>
      <c r="J41" s="16">
        <v>2</v>
      </c>
      <c r="K41" s="16">
        <v>2</v>
      </c>
      <c r="L41" s="16">
        <v>2</v>
      </c>
      <c r="M41" s="16">
        <v>2</v>
      </c>
      <c r="N41" s="16">
        <v>2</v>
      </c>
      <c r="O41" s="16">
        <v>2</v>
      </c>
      <c r="P41" s="32"/>
      <c r="Q41" s="32"/>
      <c r="R41" s="32"/>
      <c r="S41" s="32"/>
      <c r="T41" s="16">
        <v>2</v>
      </c>
      <c r="U41" s="16">
        <v>2</v>
      </c>
      <c r="V41" s="16">
        <v>2</v>
      </c>
      <c r="W41" s="16">
        <v>2</v>
      </c>
      <c r="X41" s="16">
        <v>4</v>
      </c>
      <c r="Y41" s="16">
        <v>4</v>
      </c>
      <c r="Z41" s="21">
        <v>4</v>
      </c>
      <c r="AA41" s="21">
        <v>4</v>
      </c>
      <c r="AB41" s="30"/>
      <c r="AC41" s="21"/>
      <c r="AD41" s="34">
        <f t="shared" si="13"/>
        <v>44</v>
      </c>
    </row>
    <row r="42" spans="1:32" x14ac:dyDescent="0.2">
      <c r="A42" s="1" t="s">
        <v>41</v>
      </c>
      <c r="B42" s="12" t="s">
        <v>42</v>
      </c>
      <c r="C42" s="1">
        <v>38</v>
      </c>
      <c r="D42" s="25">
        <v>0</v>
      </c>
      <c r="E42" s="25">
        <v>0</v>
      </c>
      <c r="F42" s="16">
        <v>2</v>
      </c>
      <c r="G42" s="16">
        <v>2</v>
      </c>
      <c r="H42" s="16">
        <v>2</v>
      </c>
      <c r="I42" s="16">
        <v>2</v>
      </c>
      <c r="J42" s="16">
        <v>2</v>
      </c>
      <c r="K42" s="16">
        <v>2</v>
      </c>
      <c r="L42" s="16">
        <v>2</v>
      </c>
      <c r="M42" s="16">
        <v>2</v>
      </c>
      <c r="N42" s="16">
        <v>2</v>
      </c>
      <c r="O42" s="16">
        <v>2</v>
      </c>
      <c r="P42" s="32"/>
      <c r="Q42" s="32"/>
      <c r="R42" s="32"/>
      <c r="S42" s="32"/>
      <c r="T42" s="16">
        <v>2</v>
      </c>
      <c r="U42" s="16">
        <v>2</v>
      </c>
      <c r="V42" s="16">
        <v>2</v>
      </c>
      <c r="W42" s="16">
        <v>2</v>
      </c>
      <c r="X42" s="16">
        <v>2</v>
      </c>
      <c r="Y42" s="21">
        <v>2</v>
      </c>
      <c r="Z42" s="21">
        <v>2</v>
      </c>
      <c r="AA42" s="21">
        <v>4</v>
      </c>
      <c r="AB42" s="30" t="s">
        <v>76</v>
      </c>
      <c r="AC42" s="21"/>
      <c r="AD42" s="34">
        <f t="shared" si="13"/>
        <v>38</v>
      </c>
    </row>
    <row r="43" spans="1:32" ht="15" x14ac:dyDescent="0.25">
      <c r="A43" s="1" t="s">
        <v>43</v>
      </c>
      <c r="B43" s="12" t="s">
        <v>4</v>
      </c>
      <c r="C43" s="1">
        <v>44</v>
      </c>
      <c r="D43" s="25">
        <v>0</v>
      </c>
      <c r="E43" s="25">
        <v>0</v>
      </c>
      <c r="F43" s="16">
        <v>2</v>
      </c>
      <c r="G43" s="16">
        <v>2</v>
      </c>
      <c r="H43" s="16">
        <v>2</v>
      </c>
      <c r="I43" s="16">
        <v>2</v>
      </c>
      <c r="J43" s="16">
        <v>2</v>
      </c>
      <c r="K43" s="16">
        <v>2</v>
      </c>
      <c r="L43" s="16">
        <v>2</v>
      </c>
      <c r="M43" s="16">
        <v>2</v>
      </c>
      <c r="N43" s="16">
        <v>2</v>
      </c>
      <c r="O43" s="16">
        <v>2</v>
      </c>
      <c r="P43" s="32"/>
      <c r="Q43" s="32"/>
      <c r="R43" s="32"/>
      <c r="S43" s="32"/>
      <c r="T43" s="16">
        <v>2</v>
      </c>
      <c r="U43" s="16">
        <v>2</v>
      </c>
      <c r="V43" s="16">
        <v>2</v>
      </c>
      <c r="W43" s="16">
        <v>2</v>
      </c>
      <c r="X43" s="16">
        <v>4</v>
      </c>
      <c r="Y43" s="16">
        <v>4</v>
      </c>
      <c r="Z43" s="21">
        <v>4</v>
      </c>
      <c r="AA43" s="21">
        <v>4</v>
      </c>
      <c r="AB43" s="30"/>
      <c r="AC43" s="21"/>
      <c r="AD43" s="34">
        <f t="shared" si="13"/>
        <v>44</v>
      </c>
      <c r="AF43" s="88"/>
    </row>
    <row r="44" spans="1:32" x14ac:dyDescent="0.2">
      <c r="A44" s="1" t="s">
        <v>44</v>
      </c>
      <c r="B44" s="12" t="s">
        <v>5</v>
      </c>
      <c r="C44" s="1">
        <v>30</v>
      </c>
      <c r="D44" s="25">
        <v>0</v>
      </c>
      <c r="E44" s="25">
        <v>0</v>
      </c>
      <c r="F44" s="16">
        <v>4</v>
      </c>
      <c r="G44" s="16">
        <v>4</v>
      </c>
      <c r="H44" s="16">
        <v>4</v>
      </c>
      <c r="I44" s="16">
        <v>4</v>
      </c>
      <c r="J44" s="16">
        <v>4</v>
      </c>
      <c r="K44" s="16">
        <v>2</v>
      </c>
      <c r="L44" s="16">
        <v>2</v>
      </c>
      <c r="M44" s="16">
        <v>2</v>
      </c>
      <c r="N44" s="16">
        <v>2</v>
      </c>
      <c r="O44" s="16">
        <v>2</v>
      </c>
      <c r="P44" s="32"/>
      <c r="Q44" s="32"/>
      <c r="R44" s="32"/>
      <c r="S44" s="32"/>
      <c r="T44" s="16"/>
      <c r="U44" s="16"/>
      <c r="V44" s="16"/>
      <c r="W44" s="21"/>
      <c r="X44" s="21"/>
      <c r="Y44" s="21"/>
      <c r="Z44" s="21"/>
      <c r="AA44" s="21"/>
      <c r="AB44" s="30"/>
      <c r="AC44" s="21"/>
      <c r="AD44" s="34">
        <f t="shared" si="13"/>
        <v>30</v>
      </c>
    </row>
    <row r="45" spans="1:32" x14ac:dyDescent="0.2">
      <c r="A45" s="1" t="s">
        <v>45</v>
      </c>
      <c r="B45" s="12" t="s">
        <v>46</v>
      </c>
      <c r="C45" s="1">
        <v>44</v>
      </c>
      <c r="D45" s="25">
        <v>0</v>
      </c>
      <c r="E45" s="25">
        <v>0</v>
      </c>
      <c r="F45" s="16">
        <v>2</v>
      </c>
      <c r="G45" s="16">
        <v>2</v>
      </c>
      <c r="H45" s="16">
        <v>2</v>
      </c>
      <c r="I45" s="16">
        <v>2</v>
      </c>
      <c r="J45" s="16">
        <v>2</v>
      </c>
      <c r="K45" s="16">
        <v>2</v>
      </c>
      <c r="L45" s="16">
        <v>2</v>
      </c>
      <c r="M45" s="16">
        <v>2</v>
      </c>
      <c r="N45" s="16">
        <v>2</v>
      </c>
      <c r="O45" s="16">
        <v>2</v>
      </c>
      <c r="P45" s="32"/>
      <c r="Q45" s="32"/>
      <c r="R45" s="32"/>
      <c r="S45" s="32"/>
      <c r="T45" s="16">
        <v>4</v>
      </c>
      <c r="U45" s="16">
        <v>4</v>
      </c>
      <c r="V45" s="16">
        <v>4</v>
      </c>
      <c r="W45" s="16">
        <v>4</v>
      </c>
      <c r="X45" s="21">
        <v>2</v>
      </c>
      <c r="Y45" s="21">
        <v>2</v>
      </c>
      <c r="Z45" s="21">
        <v>2</v>
      </c>
      <c r="AA45" s="21">
        <v>2</v>
      </c>
      <c r="AB45" s="30"/>
      <c r="AC45" s="21"/>
      <c r="AD45" s="34">
        <f t="shared" si="13"/>
        <v>44</v>
      </c>
    </row>
    <row r="46" spans="1:32" x14ac:dyDescent="0.2">
      <c r="A46" s="1" t="s">
        <v>47</v>
      </c>
      <c r="B46" s="13" t="s">
        <v>6</v>
      </c>
      <c r="C46" s="26">
        <v>44</v>
      </c>
      <c r="D46" s="25">
        <v>0</v>
      </c>
      <c r="E46" s="25">
        <v>0</v>
      </c>
      <c r="F46" s="16">
        <v>2</v>
      </c>
      <c r="G46" s="16">
        <v>2</v>
      </c>
      <c r="H46" s="16">
        <v>2</v>
      </c>
      <c r="I46" s="16">
        <v>2</v>
      </c>
      <c r="J46" s="16">
        <v>2</v>
      </c>
      <c r="K46" s="16">
        <v>2</v>
      </c>
      <c r="L46" s="16">
        <v>2</v>
      </c>
      <c r="M46" s="16">
        <v>2</v>
      </c>
      <c r="N46" s="16">
        <v>2</v>
      </c>
      <c r="O46" s="16">
        <v>2</v>
      </c>
      <c r="P46" s="32"/>
      <c r="Q46" s="32"/>
      <c r="R46" s="32"/>
      <c r="S46" s="32"/>
      <c r="T46" s="16">
        <v>2</v>
      </c>
      <c r="U46" s="16">
        <v>2</v>
      </c>
      <c r="V46" s="16">
        <v>2</v>
      </c>
      <c r="W46" s="16">
        <v>2</v>
      </c>
      <c r="X46" s="16">
        <v>4</v>
      </c>
      <c r="Y46" s="16">
        <v>4</v>
      </c>
      <c r="Z46" s="16">
        <v>4</v>
      </c>
      <c r="AA46" s="16">
        <v>4</v>
      </c>
      <c r="AB46" s="30" t="s">
        <v>58</v>
      </c>
      <c r="AC46" s="21"/>
      <c r="AD46" s="34">
        <f t="shared" si="13"/>
        <v>44</v>
      </c>
    </row>
    <row r="47" spans="1:32" x14ac:dyDescent="0.2">
      <c r="A47" s="1" t="s">
        <v>48</v>
      </c>
      <c r="B47" s="5" t="s">
        <v>7</v>
      </c>
      <c r="C47" s="27">
        <v>38</v>
      </c>
      <c r="D47" s="25">
        <v>0</v>
      </c>
      <c r="E47" s="25">
        <v>0</v>
      </c>
      <c r="F47" s="16">
        <v>4</v>
      </c>
      <c r="G47" s="16">
        <v>4</v>
      </c>
      <c r="H47" s="16">
        <v>4</v>
      </c>
      <c r="I47" s="16">
        <v>4</v>
      </c>
      <c r="J47" s="16">
        <v>4</v>
      </c>
      <c r="K47" s="16">
        <v>2</v>
      </c>
      <c r="L47" s="16">
        <v>2</v>
      </c>
      <c r="M47" s="16">
        <v>2</v>
      </c>
      <c r="N47" s="16">
        <v>2</v>
      </c>
      <c r="O47" s="16">
        <v>2</v>
      </c>
      <c r="P47" s="32"/>
      <c r="Q47" s="32"/>
      <c r="R47" s="32"/>
      <c r="S47" s="32"/>
      <c r="T47" s="16">
        <v>2</v>
      </c>
      <c r="U47" s="16">
        <v>2</v>
      </c>
      <c r="V47" s="16">
        <v>2</v>
      </c>
      <c r="W47" s="16">
        <v>2</v>
      </c>
      <c r="X47" s="16"/>
      <c r="Y47" s="21"/>
      <c r="Z47" s="21"/>
      <c r="AA47" s="21"/>
      <c r="AB47" s="30" t="s">
        <v>76</v>
      </c>
      <c r="AC47" s="21"/>
      <c r="AD47" s="34">
        <f t="shared" si="13"/>
        <v>38</v>
      </c>
    </row>
    <row r="48" spans="1:32" ht="24" x14ac:dyDescent="0.2">
      <c r="A48" s="3" t="s">
        <v>63</v>
      </c>
      <c r="B48" s="114" t="s">
        <v>61</v>
      </c>
      <c r="C48" s="15">
        <f>SUM(C49)</f>
        <v>44</v>
      </c>
      <c r="D48" s="24">
        <v>0</v>
      </c>
      <c r="E48" s="24">
        <v>0</v>
      </c>
      <c r="F48" s="20">
        <f t="shared" ref="F48:AA48" si="14">SUM(F49)</f>
        <v>2</v>
      </c>
      <c r="G48" s="20">
        <f t="shared" si="14"/>
        <v>2</v>
      </c>
      <c r="H48" s="20">
        <f t="shared" si="14"/>
        <v>2</v>
      </c>
      <c r="I48" s="20">
        <f t="shared" si="14"/>
        <v>2</v>
      </c>
      <c r="J48" s="20">
        <f t="shared" si="14"/>
        <v>2</v>
      </c>
      <c r="K48" s="20">
        <f t="shared" si="14"/>
        <v>2</v>
      </c>
      <c r="L48" s="20">
        <f t="shared" si="14"/>
        <v>2</v>
      </c>
      <c r="M48" s="20">
        <f t="shared" si="14"/>
        <v>2</v>
      </c>
      <c r="N48" s="20">
        <f t="shared" si="14"/>
        <v>2</v>
      </c>
      <c r="O48" s="20">
        <f t="shared" si="14"/>
        <v>2</v>
      </c>
      <c r="P48" s="35">
        <f t="shared" si="14"/>
        <v>0</v>
      </c>
      <c r="Q48" s="35">
        <f t="shared" si="14"/>
        <v>0</v>
      </c>
      <c r="R48" s="35">
        <f t="shared" si="14"/>
        <v>0</v>
      </c>
      <c r="S48" s="35">
        <f t="shared" si="14"/>
        <v>0</v>
      </c>
      <c r="T48" s="20">
        <f t="shared" si="14"/>
        <v>2</v>
      </c>
      <c r="U48" s="20">
        <f t="shared" si="14"/>
        <v>2</v>
      </c>
      <c r="V48" s="20">
        <f t="shared" si="14"/>
        <v>2</v>
      </c>
      <c r="W48" s="20">
        <f t="shared" si="14"/>
        <v>2</v>
      </c>
      <c r="X48" s="20">
        <f t="shared" si="14"/>
        <v>4</v>
      </c>
      <c r="Y48" s="20">
        <f t="shared" si="14"/>
        <v>4</v>
      </c>
      <c r="Z48" s="20">
        <f t="shared" si="14"/>
        <v>4</v>
      </c>
      <c r="AA48" s="20">
        <f t="shared" si="14"/>
        <v>4</v>
      </c>
      <c r="AB48" s="29"/>
      <c r="AC48" s="84"/>
      <c r="AD48" s="86">
        <f>SUM(AD49:AD49)</f>
        <v>44</v>
      </c>
    </row>
    <row r="49" spans="1:30" x14ac:dyDescent="0.2">
      <c r="A49" s="1" t="s">
        <v>60</v>
      </c>
      <c r="B49" s="5" t="s">
        <v>8</v>
      </c>
      <c r="C49" s="14">
        <v>44</v>
      </c>
      <c r="D49" s="25">
        <v>0</v>
      </c>
      <c r="E49" s="25">
        <v>0</v>
      </c>
      <c r="F49" s="16">
        <v>2</v>
      </c>
      <c r="G49" s="16">
        <v>2</v>
      </c>
      <c r="H49" s="16">
        <v>2</v>
      </c>
      <c r="I49" s="16">
        <v>2</v>
      </c>
      <c r="J49" s="16">
        <v>2</v>
      </c>
      <c r="K49" s="16">
        <v>2</v>
      </c>
      <c r="L49" s="16">
        <v>2</v>
      </c>
      <c r="M49" s="16">
        <v>2</v>
      </c>
      <c r="N49" s="16">
        <v>2</v>
      </c>
      <c r="O49" s="16">
        <v>2</v>
      </c>
      <c r="P49" s="32"/>
      <c r="Q49" s="32"/>
      <c r="R49" s="32"/>
      <c r="S49" s="32"/>
      <c r="T49" s="16">
        <v>2</v>
      </c>
      <c r="U49" s="21">
        <v>2</v>
      </c>
      <c r="V49" s="21">
        <v>2</v>
      </c>
      <c r="W49" s="21">
        <v>2</v>
      </c>
      <c r="X49" s="21">
        <v>4</v>
      </c>
      <c r="Y49" s="21">
        <v>4</v>
      </c>
      <c r="Z49" s="21">
        <v>4</v>
      </c>
      <c r="AA49" s="21">
        <v>4</v>
      </c>
      <c r="AB49" s="30"/>
      <c r="AC49" s="23"/>
      <c r="AD49" s="34">
        <f>SUM(F49:AB49)</f>
        <v>44</v>
      </c>
    </row>
    <row r="50" spans="1:30" ht="29.25" customHeight="1" x14ac:dyDescent="0.2">
      <c r="A50" s="3" t="s">
        <v>64</v>
      </c>
      <c r="B50" s="114" t="s">
        <v>51</v>
      </c>
      <c r="C50" s="15">
        <f>SUM(C51:C52)</f>
        <v>88</v>
      </c>
      <c r="D50" s="24">
        <v>0</v>
      </c>
      <c r="E50" s="24">
        <v>0</v>
      </c>
      <c r="F50" s="20">
        <f t="shared" ref="F50:AA50" si="15">SUM(F51:F52)</f>
        <v>4</v>
      </c>
      <c r="G50" s="20">
        <f t="shared" si="15"/>
        <v>4</v>
      </c>
      <c r="H50" s="20">
        <f t="shared" si="15"/>
        <v>4</v>
      </c>
      <c r="I50" s="20">
        <f t="shared" si="15"/>
        <v>4</v>
      </c>
      <c r="J50" s="20">
        <f t="shared" si="15"/>
        <v>4</v>
      </c>
      <c r="K50" s="20">
        <f t="shared" si="15"/>
        <v>4</v>
      </c>
      <c r="L50" s="20">
        <f t="shared" si="15"/>
        <v>4</v>
      </c>
      <c r="M50" s="20">
        <f t="shared" si="15"/>
        <v>4</v>
      </c>
      <c r="N50" s="20">
        <f t="shared" si="15"/>
        <v>4</v>
      </c>
      <c r="O50" s="20">
        <f t="shared" si="15"/>
        <v>4</v>
      </c>
      <c r="P50" s="35">
        <f t="shared" si="15"/>
        <v>0</v>
      </c>
      <c r="Q50" s="35">
        <f t="shared" si="15"/>
        <v>0</v>
      </c>
      <c r="R50" s="35">
        <f t="shared" si="15"/>
        <v>0</v>
      </c>
      <c r="S50" s="35">
        <f t="shared" si="15"/>
        <v>0</v>
      </c>
      <c r="T50" s="20">
        <f t="shared" si="15"/>
        <v>8</v>
      </c>
      <c r="U50" s="20">
        <f t="shared" si="15"/>
        <v>8</v>
      </c>
      <c r="V50" s="20">
        <f t="shared" si="15"/>
        <v>8</v>
      </c>
      <c r="W50" s="20">
        <f t="shared" si="15"/>
        <v>8</v>
      </c>
      <c r="X50" s="20">
        <f t="shared" si="15"/>
        <v>4</v>
      </c>
      <c r="Y50" s="20">
        <f t="shared" si="15"/>
        <v>4</v>
      </c>
      <c r="Z50" s="20">
        <f t="shared" si="15"/>
        <v>4</v>
      </c>
      <c r="AA50" s="20">
        <f t="shared" si="15"/>
        <v>4</v>
      </c>
      <c r="AB50" s="29"/>
      <c r="AC50" s="84"/>
      <c r="AD50" s="50">
        <f>SUM(AD51:AD52)</f>
        <v>88</v>
      </c>
    </row>
    <row r="51" spans="1:30" x14ac:dyDescent="0.2">
      <c r="A51" s="1" t="s">
        <v>52</v>
      </c>
      <c r="B51" s="5" t="s">
        <v>9</v>
      </c>
      <c r="C51" s="6">
        <v>44</v>
      </c>
      <c r="D51" s="25">
        <v>0</v>
      </c>
      <c r="E51" s="25">
        <v>0</v>
      </c>
      <c r="F51" s="16">
        <v>2</v>
      </c>
      <c r="G51" s="16">
        <v>2</v>
      </c>
      <c r="H51" s="16">
        <v>2</v>
      </c>
      <c r="I51" s="16">
        <v>2</v>
      </c>
      <c r="J51" s="16">
        <v>2</v>
      </c>
      <c r="K51" s="16">
        <v>2</v>
      </c>
      <c r="L51" s="16">
        <v>2</v>
      </c>
      <c r="M51" s="16">
        <v>2</v>
      </c>
      <c r="N51" s="16">
        <v>2</v>
      </c>
      <c r="O51" s="16">
        <v>2</v>
      </c>
      <c r="P51" s="32"/>
      <c r="Q51" s="32"/>
      <c r="R51" s="32"/>
      <c r="S51" s="32"/>
      <c r="T51" s="16">
        <v>4</v>
      </c>
      <c r="U51" s="16">
        <v>4</v>
      </c>
      <c r="V51" s="16">
        <v>4</v>
      </c>
      <c r="W51" s="21">
        <v>4</v>
      </c>
      <c r="X51" s="21">
        <v>2</v>
      </c>
      <c r="Y51" s="21">
        <v>2</v>
      </c>
      <c r="Z51" s="21">
        <v>2</v>
      </c>
      <c r="AA51" s="21">
        <v>2</v>
      </c>
      <c r="AB51" s="30"/>
      <c r="AC51" s="21"/>
      <c r="AD51" s="34">
        <f>SUM(F51:AC51)</f>
        <v>44</v>
      </c>
    </row>
    <row r="52" spans="1:30" x14ac:dyDescent="0.2">
      <c r="A52" s="1" t="s">
        <v>53</v>
      </c>
      <c r="B52" s="5" t="s">
        <v>10</v>
      </c>
      <c r="C52" s="6">
        <v>44</v>
      </c>
      <c r="D52" s="25">
        <v>0</v>
      </c>
      <c r="E52" s="25">
        <v>0</v>
      </c>
      <c r="F52" s="16">
        <v>2</v>
      </c>
      <c r="G52" s="16">
        <v>2</v>
      </c>
      <c r="H52" s="16">
        <v>2</v>
      </c>
      <c r="I52" s="16">
        <v>2</v>
      </c>
      <c r="J52" s="16">
        <v>2</v>
      </c>
      <c r="K52" s="16">
        <v>2</v>
      </c>
      <c r="L52" s="16">
        <v>2</v>
      </c>
      <c r="M52" s="16">
        <v>2</v>
      </c>
      <c r="N52" s="16">
        <v>2</v>
      </c>
      <c r="O52" s="16">
        <v>2</v>
      </c>
      <c r="P52" s="32"/>
      <c r="Q52" s="32"/>
      <c r="R52" s="32"/>
      <c r="S52" s="32"/>
      <c r="T52" s="16">
        <v>4</v>
      </c>
      <c r="U52" s="16">
        <v>4</v>
      </c>
      <c r="V52" s="16">
        <v>4</v>
      </c>
      <c r="W52" s="16">
        <v>4</v>
      </c>
      <c r="X52" s="16">
        <v>2</v>
      </c>
      <c r="Y52" s="16">
        <v>2</v>
      </c>
      <c r="Z52" s="16">
        <v>2</v>
      </c>
      <c r="AA52" s="16">
        <v>2</v>
      </c>
      <c r="AB52" s="30"/>
      <c r="AC52" s="21"/>
      <c r="AD52" s="34">
        <f>SUM(F52:AC52)</f>
        <v>44</v>
      </c>
    </row>
    <row r="53" spans="1:30" x14ac:dyDescent="0.2">
      <c r="A53" s="3" t="s">
        <v>65</v>
      </c>
      <c r="B53" s="4" t="s">
        <v>54</v>
      </c>
      <c r="C53" s="15">
        <f>SUM(C54:C55)</f>
        <v>88</v>
      </c>
      <c r="D53" s="25">
        <v>0</v>
      </c>
      <c r="E53" s="25">
        <v>0</v>
      </c>
      <c r="F53" s="20">
        <f t="shared" ref="F53:U53" si="16">SUM(F54:F55)</f>
        <v>6</v>
      </c>
      <c r="G53" s="20">
        <f t="shared" si="16"/>
        <v>6</v>
      </c>
      <c r="H53" s="20">
        <f t="shared" si="16"/>
        <v>6</v>
      </c>
      <c r="I53" s="20">
        <f t="shared" si="16"/>
        <v>6</v>
      </c>
      <c r="J53" s="20">
        <f t="shared" si="16"/>
        <v>6</v>
      </c>
      <c r="K53" s="20">
        <f t="shared" si="16"/>
        <v>6</v>
      </c>
      <c r="L53" s="20">
        <f t="shared" si="16"/>
        <v>6</v>
      </c>
      <c r="M53" s="20">
        <f t="shared" si="16"/>
        <v>6</v>
      </c>
      <c r="N53" s="20">
        <f t="shared" si="16"/>
        <v>6</v>
      </c>
      <c r="O53" s="20">
        <f t="shared" si="16"/>
        <v>6</v>
      </c>
      <c r="P53" s="35">
        <f t="shared" si="16"/>
        <v>0</v>
      </c>
      <c r="Q53" s="35">
        <f t="shared" si="16"/>
        <v>0</v>
      </c>
      <c r="R53" s="35">
        <f t="shared" si="16"/>
        <v>0</v>
      </c>
      <c r="S53" s="35">
        <f t="shared" si="16"/>
        <v>0</v>
      </c>
      <c r="T53" s="20">
        <f t="shared" si="16"/>
        <v>6</v>
      </c>
      <c r="U53" s="20">
        <f t="shared" si="16"/>
        <v>6</v>
      </c>
      <c r="V53" s="20">
        <f t="shared" ref="V53:AA53" si="17">SUM(V54:V55)</f>
        <v>6</v>
      </c>
      <c r="W53" s="20">
        <f t="shared" si="17"/>
        <v>2</v>
      </c>
      <c r="X53" s="20">
        <f t="shared" si="17"/>
        <v>2</v>
      </c>
      <c r="Y53" s="20">
        <f t="shared" si="17"/>
        <v>2</v>
      </c>
      <c r="Z53" s="20">
        <f t="shared" si="17"/>
        <v>2</v>
      </c>
      <c r="AA53" s="20">
        <f t="shared" si="17"/>
        <v>2</v>
      </c>
      <c r="AB53" s="29"/>
      <c r="AC53" s="21"/>
      <c r="AD53" s="87">
        <f>SUM(F53:AB53)</f>
        <v>88</v>
      </c>
    </row>
    <row r="54" spans="1:30" x14ac:dyDescent="0.2">
      <c r="A54" s="1" t="s">
        <v>55</v>
      </c>
      <c r="B54" s="5" t="s">
        <v>37</v>
      </c>
      <c r="C54" s="14">
        <v>52</v>
      </c>
      <c r="D54" s="25">
        <v>0</v>
      </c>
      <c r="E54" s="25">
        <v>0</v>
      </c>
      <c r="F54" s="21">
        <v>4</v>
      </c>
      <c r="G54" s="21">
        <v>4</v>
      </c>
      <c r="H54" s="21">
        <v>4</v>
      </c>
      <c r="I54" s="21">
        <v>4</v>
      </c>
      <c r="J54" s="21">
        <v>4</v>
      </c>
      <c r="K54" s="21">
        <v>4</v>
      </c>
      <c r="L54" s="21">
        <v>4</v>
      </c>
      <c r="M54" s="21">
        <v>4</v>
      </c>
      <c r="N54" s="21">
        <v>4</v>
      </c>
      <c r="O54" s="21">
        <v>4</v>
      </c>
      <c r="P54" s="32"/>
      <c r="Q54" s="32"/>
      <c r="R54" s="32"/>
      <c r="S54" s="32"/>
      <c r="T54" s="21">
        <v>4</v>
      </c>
      <c r="U54" s="21">
        <v>4</v>
      </c>
      <c r="V54" s="21">
        <v>4</v>
      </c>
      <c r="W54" s="21"/>
      <c r="X54" s="21"/>
      <c r="Y54" s="21"/>
      <c r="Z54" s="21"/>
      <c r="AA54" s="21"/>
      <c r="AB54" s="30" t="s">
        <v>76</v>
      </c>
      <c r="AC54" s="21"/>
      <c r="AD54" s="34">
        <f>SUM(F54:AB54)</f>
        <v>52</v>
      </c>
    </row>
    <row r="55" spans="1:30" x14ac:dyDescent="0.2">
      <c r="A55" s="1" t="s">
        <v>56</v>
      </c>
      <c r="B55" s="5" t="s">
        <v>57</v>
      </c>
      <c r="C55" s="14">
        <v>36</v>
      </c>
      <c r="D55" s="25">
        <v>0</v>
      </c>
      <c r="E55" s="25">
        <v>0</v>
      </c>
      <c r="F55" s="21">
        <v>2</v>
      </c>
      <c r="G55" s="21">
        <v>2</v>
      </c>
      <c r="H55" s="21">
        <v>2</v>
      </c>
      <c r="I55" s="21">
        <v>2</v>
      </c>
      <c r="J55" s="21">
        <v>2</v>
      </c>
      <c r="K55" s="21">
        <v>2</v>
      </c>
      <c r="L55" s="21">
        <v>2</v>
      </c>
      <c r="M55" s="21">
        <v>2</v>
      </c>
      <c r="N55" s="21">
        <v>2</v>
      </c>
      <c r="O55" s="21">
        <v>2</v>
      </c>
      <c r="P55" s="32"/>
      <c r="Q55" s="32"/>
      <c r="R55" s="32"/>
      <c r="S55" s="32"/>
      <c r="T55" s="21">
        <v>2</v>
      </c>
      <c r="U55" s="21">
        <v>2</v>
      </c>
      <c r="V55" s="21">
        <v>2</v>
      </c>
      <c r="W55" s="21">
        <v>2</v>
      </c>
      <c r="X55" s="21">
        <v>2</v>
      </c>
      <c r="Y55" s="21">
        <v>2</v>
      </c>
      <c r="Z55" s="21">
        <v>2</v>
      </c>
      <c r="AA55" s="21">
        <v>2</v>
      </c>
      <c r="AB55" s="30" t="s">
        <v>76</v>
      </c>
      <c r="AC55" s="21"/>
      <c r="AD55" s="34">
        <f>SUM(F55:AB55)</f>
        <v>36</v>
      </c>
    </row>
    <row r="56" spans="1:30" x14ac:dyDescent="0.2">
      <c r="A56" s="10" t="s">
        <v>11</v>
      </c>
      <c r="B56" s="10" t="s">
        <v>12</v>
      </c>
      <c r="C56" s="10">
        <f>SUM(C57:C57)</f>
        <v>56</v>
      </c>
      <c r="D56" s="24">
        <v>0</v>
      </c>
      <c r="E56" s="24">
        <v>0</v>
      </c>
      <c r="F56" s="19">
        <f t="shared" ref="F56:AA56" si="18">SUM(F57:F57)</f>
        <v>4</v>
      </c>
      <c r="G56" s="19">
        <f t="shared" si="18"/>
        <v>4</v>
      </c>
      <c r="H56" s="19">
        <f t="shared" si="18"/>
        <v>4</v>
      </c>
      <c r="I56" s="19">
        <f t="shared" si="18"/>
        <v>4</v>
      </c>
      <c r="J56" s="19">
        <f t="shared" si="18"/>
        <v>4</v>
      </c>
      <c r="K56" s="19">
        <f t="shared" si="18"/>
        <v>2</v>
      </c>
      <c r="L56" s="19">
        <f t="shared" si="18"/>
        <v>2</v>
      </c>
      <c r="M56" s="19">
        <f t="shared" si="18"/>
        <v>2</v>
      </c>
      <c r="N56" s="19">
        <f t="shared" si="18"/>
        <v>2</v>
      </c>
      <c r="O56" s="19">
        <f t="shared" si="18"/>
        <v>2</v>
      </c>
      <c r="P56" s="35">
        <f t="shared" si="18"/>
        <v>0</v>
      </c>
      <c r="Q56" s="35">
        <f t="shared" si="18"/>
        <v>0</v>
      </c>
      <c r="R56" s="35">
        <f t="shared" si="18"/>
        <v>0</v>
      </c>
      <c r="S56" s="35">
        <f t="shared" si="18"/>
        <v>0</v>
      </c>
      <c r="T56" s="19">
        <f t="shared" si="18"/>
        <v>2</v>
      </c>
      <c r="U56" s="19">
        <f t="shared" si="18"/>
        <v>2</v>
      </c>
      <c r="V56" s="19">
        <f t="shared" si="18"/>
        <v>2</v>
      </c>
      <c r="W56" s="19">
        <f t="shared" si="18"/>
        <v>4</v>
      </c>
      <c r="X56" s="19">
        <f t="shared" si="18"/>
        <v>4</v>
      </c>
      <c r="Y56" s="19">
        <f t="shared" si="18"/>
        <v>4</v>
      </c>
      <c r="Z56" s="19">
        <f t="shared" si="18"/>
        <v>4</v>
      </c>
      <c r="AA56" s="19">
        <f t="shared" si="18"/>
        <v>4</v>
      </c>
      <c r="AB56" s="29"/>
      <c r="AC56" s="84"/>
      <c r="AD56" s="50">
        <f>SUM(AD57:AD57)</f>
        <v>56</v>
      </c>
    </row>
    <row r="57" spans="1:30" x14ac:dyDescent="0.2">
      <c r="A57" s="1" t="s">
        <v>14</v>
      </c>
      <c r="B57" s="12" t="s">
        <v>89</v>
      </c>
      <c r="C57" s="7">
        <v>56</v>
      </c>
      <c r="D57" s="25">
        <v>0</v>
      </c>
      <c r="E57" s="25">
        <v>0</v>
      </c>
      <c r="F57" s="16">
        <v>4</v>
      </c>
      <c r="G57" s="16">
        <v>4</v>
      </c>
      <c r="H57" s="16">
        <v>4</v>
      </c>
      <c r="I57" s="16">
        <v>4</v>
      </c>
      <c r="J57" s="16">
        <v>4</v>
      </c>
      <c r="K57" s="16">
        <v>2</v>
      </c>
      <c r="L57" s="16">
        <v>2</v>
      </c>
      <c r="M57" s="21">
        <v>2</v>
      </c>
      <c r="N57" s="21">
        <v>2</v>
      </c>
      <c r="O57" s="21">
        <v>2</v>
      </c>
      <c r="P57" s="32"/>
      <c r="Q57" s="32"/>
      <c r="R57" s="32"/>
      <c r="S57" s="32"/>
      <c r="T57" s="21">
        <v>2</v>
      </c>
      <c r="U57" s="21">
        <v>2</v>
      </c>
      <c r="V57" s="21">
        <v>2</v>
      </c>
      <c r="W57" s="21">
        <v>4</v>
      </c>
      <c r="X57" s="21">
        <v>4</v>
      </c>
      <c r="Y57" s="21">
        <v>4</v>
      </c>
      <c r="Z57" s="21">
        <v>4</v>
      </c>
      <c r="AA57" s="21">
        <v>4</v>
      </c>
      <c r="AB57" s="30" t="s">
        <v>75</v>
      </c>
      <c r="AC57" s="21"/>
      <c r="AD57" s="34">
        <f>SUM(F57:AB57)</f>
        <v>56</v>
      </c>
    </row>
    <row r="58" spans="1:30" x14ac:dyDescent="0.2">
      <c r="A58" s="19" t="s">
        <v>72</v>
      </c>
      <c r="B58" s="19" t="s">
        <v>15</v>
      </c>
      <c r="C58" s="55">
        <f>SUM(C59)</f>
        <v>190</v>
      </c>
      <c r="D58" s="25">
        <v>0</v>
      </c>
      <c r="E58" s="25">
        <v>0</v>
      </c>
      <c r="F58" s="55">
        <f t="shared" ref="F58:AA59" si="19">SUM(F59)</f>
        <v>0</v>
      </c>
      <c r="G58" s="55">
        <f t="shared" si="19"/>
        <v>0</v>
      </c>
      <c r="H58" s="55">
        <f t="shared" si="19"/>
        <v>0</v>
      </c>
      <c r="I58" s="55">
        <f t="shared" si="19"/>
        <v>0</v>
      </c>
      <c r="J58" s="55">
        <f t="shared" si="19"/>
        <v>0</v>
      </c>
      <c r="K58" s="55">
        <f t="shared" si="19"/>
        <v>6</v>
      </c>
      <c r="L58" s="55">
        <f t="shared" si="19"/>
        <v>6</v>
      </c>
      <c r="M58" s="55">
        <f t="shared" si="19"/>
        <v>6</v>
      </c>
      <c r="N58" s="55">
        <f t="shared" si="19"/>
        <v>6</v>
      </c>
      <c r="O58" s="55">
        <f t="shared" si="19"/>
        <v>6</v>
      </c>
      <c r="P58" s="67">
        <f t="shared" si="19"/>
        <v>36</v>
      </c>
      <c r="Q58" s="67">
        <f t="shared" si="19"/>
        <v>36</v>
      </c>
      <c r="R58" s="67">
        <f t="shared" si="19"/>
        <v>36</v>
      </c>
      <c r="S58" s="67">
        <f t="shared" si="19"/>
        <v>36</v>
      </c>
      <c r="T58" s="55">
        <f t="shared" si="19"/>
        <v>2</v>
      </c>
      <c r="U58" s="55">
        <f t="shared" si="19"/>
        <v>2</v>
      </c>
      <c r="V58" s="55">
        <f t="shared" si="19"/>
        <v>2</v>
      </c>
      <c r="W58" s="55">
        <f t="shared" si="19"/>
        <v>2</v>
      </c>
      <c r="X58" s="55">
        <f t="shared" si="19"/>
        <v>2</v>
      </c>
      <c r="Y58" s="55">
        <f t="shared" si="19"/>
        <v>2</v>
      </c>
      <c r="Z58" s="55">
        <f t="shared" si="19"/>
        <v>2</v>
      </c>
      <c r="AA58" s="55">
        <f t="shared" si="19"/>
        <v>2</v>
      </c>
      <c r="AB58" s="72"/>
      <c r="AC58" s="21"/>
      <c r="AD58" s="34">
        <f>SUM(F58:AB58)</f>
        <v>190</v>
      </c>
    </row>
    <row r="59" spans="1:30" x14ac:dyDescent="0.2">
      <c r="A59" s="19" t="s">
        <v>16</v>
      </c>
      <c r="B59" s="19" t="s">
        <v>17</v>
      </c>
      <c r="C59" s="55">
        <f>SUM(C60)</f>
        <v>190</v>
      </c>
      <c r="D59" s="25">
        <v>0</v>
      </c>
      <c r="E59" s="25">
        <v>0</v>
      </c>
      <c r="F59" s="55">
        <f t="shared" si="19"/>
        <v>0</v>
      </c>
      <c r="G59" s="55">
        <f t="shared" si="19"/>
        <v>0</v>
      </c>
      <c r="H59" s="55">
        <f t="shared" si="19"/>
        <v>0</v>
      </c>
      <c r="I59" s="55">
        <f t="shared" si="19"/>
        <v>0</v>
      </c>
      <c r="J59" s="55">
        <f t="shared" si="19"/>
        <v>0</v>
      </c>
      <c r="K59" s="55">
        <f t="shared" si="19"/>
        <v>6</v>
      </c>
      <c r="L59" s="55">
        <f t="shared" si="19"/>
        <v>6</v>
      </c>
      <c r="M59" s="55">
        <f t="shared" si="19"/>
        <v>6</v>
      </c>
      <c r="N59" s="55">
        <f t="shared" si="19"/>
        <v>6</v>
      </c>
      <c r="O59" s="55">
        <f t="shared" si="19"/>
        <v>6</v>
      </c>
      <c r="P59" s="67">
        <f t="shared" si="19"/>
        <v>36</v>
      </c>
      <c r="Q59" s="67">
        <f t="shared" si="19"/>
        <v>36</v>
      </c>
      <c r="R59" s="67">
        <f t="shared" si="19"/>
        <v>36</v>
      </c>
      <c r="S59" s="67">
        <f t="shared" si="19"/>
        <v>36</v>
      </c>
      <c r="T59" s="55">
        <f t="shared" si="19"/>
        <v>2</v>
      </c>
      <c r="U59" s="55">
        <f t="shared" si="19"/>
        <v>2</v>
      </c>
      <c r="V59" s="55">
        <f t="shared" si="19"/>
        <v>2</v>
      </c>
      <c r="W59" s="55">
        <f t="shared" si="19"/>
        <v>2</v>
      </c>
      <c r="X59" s="55">
        <f t="shared" si="19"/>
        <v>2</v>
      </c>
      <c r="Y59" s="55">
        <f t="shared" si="19"/>
        <v>2</v>
      </c>
      <c r="Z59" s="55">
        <f t="shared" si="19"/>
        <v>2</v>
      </c>
      <c r="AA59" s="55">
        <f t="shared" si="19"/>
        <v>2</v>
      </c>
      <c r="AB59" s="72"/>
      <c r="AC59" s="21"/>
      <c r="AD59" s="34">
        <f>SUM(F59:AB59)</f>
        <v>190</v>
      </c>
    </row>
    <row r="60" spans="1:30" ht="51" customHeight="1" x14ac:dyDescent="0.2">
      <c r="A60" s="31" t="s">
        <v>85</v>
      </c>
      <c r="B60" s="112" t="s">
        <v>86</v>
      </c>
      <c r="C60" s="56">
        <f>SUM(C61:C63)</f>
        <v>190</v>
      </c>
      <c r="D60" s="25">
        <v>0</v>
      </c>
      <c r="E60" s="25">
        <v>0</v>
      </c>
      <c r="F60" s="56">
        <f t="shared" ref="F60:AA60" si="20">SUM(F61:F63)</f>
        <v>0</v>
      </c>
      <c r="G60" s="56">
        <f t="shared" si="20"/>
        <v>0</v>
      </c>
      <c r="H60" s="56">
        <f t="shared" si="20"/>
        <v>0</v>
      </c>
      <c r="I60" s="56">
        <f t="shared" si="20"/>
        <v>0</v>
      </c>
      <c r="J60" s="56">
        <f t="shared" si="20"/>
        <v>0</v>
      </c>
      <c r="K60" s="56">
        <f t="shared" si="20"/>
        <v>6</v>
      </c>
      <c r="L60" s="56">
        <f t="shared" si="20"/>
        <v>6</v>
      </c>
      <c r="M60" s="56">
        <f t="shared" si="20"/>
        <v>6</v>
      </c>
      <c r="N60" s="56">
        <f t="shared" si="20"/>
        <v>6</v>
      </c>
      <c r="O60" s="56">
        <f t="shared" si="20"/>
        <v>6</v>
      </c>
      <c r="P60" s="67">
        <f t="shared" si="20"/>
        <v>36</v>
      </c>
      <c r="Q60" s="67">
        <f t="shared" si="20"/>
        <v>36</v>
      </c>
      <c r="R60" s="67">
        <f t="shared" si="20"/>
        <v>36</v>
      </c>
      <c r="S60" s="67">
        <f t="shared" si="20"/>
        <v>36</v>
      </c>
      <c r="T60" s="56">
        <f t="shared" si="20"/>
        <v>2</v>
      </c>
      <c r="U60" s="56">
        <f t="shared" si="20"/>
        <v>2</v>
      </c>
      <c r="V60" s="56">
        <f t="shared" si="20"/>
        <v>2</v>
      </c>
      <c r="W60" s="56">
        <f t="shared" si="20"/>
        <v>2</v>
      </c>
      <c r="X60" s="56">
        <f t="shared" si="20"/>
        <v>2</v>
      </c>
      <c r="Y60" s="56">
        <f t="shared" si="20"/>
        <v>2</v>
      </c>
      <c r="Z60" s="56">
        <f t="shared" si="20"/>
        <v>2</v>
      </c>
      <c r="AA60" s="56">
        <f t="shared" si="20"/>
        <v>2</v>
      </c>
      <c r="AB60" s="72"/>
      <c r="AC60" s="21"/>
      <c r="AD60" s="34">
        <f>SUM(F61:AB61)</f>
        <v>30</v>
      </c>
    </row>
    <row r="61" spans="1:30" ht="25.5" x14ac:dyDescent="0.2">
      <c r="A61" s="16" t="s">
        <v>87</v>
      </c>
      <c r="B61" s="9" t="s">
        <v>88</v>
      </c>
      <c r="C61" s="57">
        <v>30</v>
      </c>
      <c r="D61" s="25">
        <v>0</v>
      </c>
      <c r="E61" s="25">
        <v>0</v>
      </c>
      <c r="F61" s="16"/>
      <c r="G61" s="16"/>
      <c r="H61" s="16"/>
      <c r="I61" s="16"/>
      <c r="J61" s="16"/>
      <c r="K61" s="16">
        <v>6</v>
      </c>
      <c r="L61" s="16">
        <v>6</v>
      </c>
      <c r="M61" s="16">
        <v>6</v>
      </c>
      <c r="N61" s="16">
        <v>6</v>
      </c>
      <c r="O61" s="16">
        <v>6</v>
      </c>
      <c r="P61" s="32"/>
      <c r="Q61" s="32"/>
      <c r="R61" s="32"/>
      <c r="S61" s="32"/>
      <c r="T61" s="16"/>
      <c r="U61" s="16"/>
      <c r="V61" s="16"/>
      <c r="W61" s="16"/>
      <c r="X61" s="16"/>
      <c r="Y61" s="16"/>
      <c r="Z61" s="16"/>
      <c r="AA61" s="16"/>
      <c r="AB61" s="30" t="s">
        <v>76</v>
      </c>
      <c r="AC61" s="21"/>
      <c r="AD61" s="34">
        <f t="shared" ref="AD61:AD64" si="21">SUM(F61:AB61)</f>
        <v>30</v>
      </c>
    </row>
    <row r="62" spans="1:30" x14ac:dyDescent="0.2">
      <c r="A62" s="1" t="s">
        <v>29</v>
      </c>
      <c r="B62" s="8" t="s">
        <v>30</v>
      </c>
      <c r="C62" s="7">
        <v>144</v>
      </c>
      <c r="D62" s="25">
        <v>0</v>
      </c>
      <c r="E62" s="25">
        <v>0</v>
      </c>
      <c r="F62" s="21"/>
      <c r="G62" s="21"/>
      <c r="H62" s="21"/>
      <c r="I62" s="21"/>
      <c r="J62" s="21"/>
      <c r="K62" s="21"/>
      <c r="L62" s="21"/>
      <c r="M62" s="21"/>
      <c r="N62" s="21"/>
      <c r="O62" s="16"/>
      <c r="P62" s="32">
        <v>36</v>
      </c>
      <c r="Q62" s="32">
        <v>36</v>
      </c>
      <c r="R62" s="32">
        <v>36</v>
      </c>
      <c r="S62" s="32">
        <v>36</v>
      </c>
      <c r="T62" s="16"/>
      <c r="U62" s="21"/>
      <c r="V62" s="21"/>
      <c r="W62" s="21"/>
      <c r="X62" s="21"/>
      <c r="Y62" s="21"/>
      <c r="Z62" s="21"/>
      <c r="AA62" s="21"/>
      <c r="AB62" s="30" t="s">
        <v>58</v>
      </c>
      <c r="AC62" s="21"/>
      <c r="AD62" s="34">
        <f t="shared" si="21"/>
        <v>144</v>
      </c>
    </row>
    <row r="63" spans="1:30" ht="38.25" x14ac:dyDescent="0.2">
      <c r="A63" s="1" t="s">
        <v>90</v>
      </c>
      <c r="B63" s="8" t="s">
        <v>91</v>
      </c>
      <c r="C63" s="85">
        <v>16</v>
      </c>
      <c r="D63" s="25">
        <v>0</v>
      </c>
      <c r="E63" s="25">
        <v>0</v>
      </c>
      <c r="F63" s="21"/>
      <c r="G63" s="21"/>
      <c r="H63" s="21"/>
      <c r="I63" s="21"/>
      <c r="J63" s="21"/>
      <c r="K63" s="21"/>
      <c r="L63" s="21"/>
      <c r="M63" s="21"/>
      <c r="N63" s="21"/>
      <c r="O63" s="16"/>
      <c r="P63" s="32"/>
      <c r="Q63" s="32"/>
      <c r="R63" s="32"/>
      <c r="S63" s="32"/>
      <c r="T63" s="16">
        <v>2</v>
      </c>
      <c r="U63" s="21">
        <v>2</v>
      </c>
      <c r="V63" s="21">
        <v>2</v>
      </c>
      <c r="W63" s="21">
        <v>2</v>
      </c>
      <c r="X63" s="21">
        <v>2</v>
      </c>
      <c r="Y63" s="21">
        <v>2</v>
      </c>
      <c r="Z63" s="21">
        <v>2</v>
      </c>
      <c r="AA63" s="21">
        <v>2</v>
      </c>
      <c r="AB63" s="30"/>
      <c r="AC63" s="21"/>
      <c r="AD63" s="34">
        <f>SUM(F63:AB63)</f>
        <v>16</v>
      </c>
    </row>
    <row r="64" spans="1:30" x14ac:dyDescent="0.2">
      <c r="C64" s="51">
        <f>SUM(C58,C56,C38)</f>
        <v>792</v>
      </c>
      <c r="F64" s="51">
        <f t="shared" ref="F64:AB64" si="22">SUM(F58,F56,F38)</f>
        <v>36</v>
      </c>
      <c r="G64" s="51">
        <f t="shared" si="22"/>
        <v>36</v>
      </c>
      <c r="H64" s="51">
        <f t="shared" si="22"/>
        <v>36</v>
      </c>
      <c r="I64" s="51">
        <f t="shared" si="22"/>
        <v>36</v>
      </c>
      <c r="J64" s="51">
        <f t="shared" si="22"/>
        <v>36</v>
      </c>
      <c r="K64" s="51">
        <f t="shared" si="22"/>
        <v>36</v>
      </c>
      <c r="L64" s="51">
        <f t="shared" si="22"/>
        <v>36</v>
      </c>
      <c r="M64" s="51">
        <f t="shared" si="22"/>
        <v>36</v>
      </c>
      <c r="N64" s="51">
        <f t="shared" si="22"/>
        <v>36</v>
      </c>
      <c r="O64" s="51">
        <f t="shared" si="22"/>
        <v>36</v>
      </c>
      <c r="P64" s="51">
        <f t="shared" si="22"/>
        <v>36</v>
      </c>
      <c r="Q64" s="51">
        <f t="shared" si="22"/>
        <v>36</v>
      </c>
      <c r="R64" s="51">
        <f t="shared" si="22"/>
        <v>36</v>
      </c>
      <c r="S64" s="51">
        <f t="shared" si="22"/>
        <v>36</v>
      </c>
      <c r="T64" s="51">
        <f t="shared" si="22"/>
        <v>36</v>
      </c>
      <c r="U64" s="51">
        <f t="shared" si="22"/>
        <v>36</v>
      </c>
      <c r="V64" s="51">
        <f t="shared" si="22"/>
        <v>36</v>
      </c>
      <c r="W64" s="51">
        <f t="shared" si="22"/>
        <v>36</v>
      </c>
      <c r="X64" s="51">
        <f t="shared" si="22"/>
        <v>36</v>
      </c>
      <c r="Y64" s="51">
        <f t="shared" si="22"/>
        <v>36</v>
      </c>
      <c r="Z64" s="51">
        <f t="shared" si="22"/>
        <v>36</v>
      </c>
      <c r="AA64" s="51">
        <f t="shared" si="22"/>
        <v>36</v>
      </c>
      <c r="AB64" s="51">
        <f t="shared" si="22"/>
        <v>0</v>
      </c>
      <c r="AD64" s="34">
        <f t="shared" si="21"/>
        <v>792</v>
      </c>
    </row>
  </sheetData>
  <mergeCells count="13">
    <mergeCell ref="U36:X36"/>
    <mergeCell ref="Z36:AC36"/>
    <mergeCell ref="A2:T2"/>
    <mergeCell ref="A35:T35"/>
    <mergeCell ref="D36:G36"/>
    <mergeCell ref="H36:K36"/>
    <mergeCell ref="Q36:T36"/>
    <mergeCell ref="M36:P36"/>
    <mergeCell ref="D3:G3"/>
    <mergeCell ref="H3:K3"/>
    <mergeCell ref="L3:O3"/>
    <mergeCell ref="Q3:T3"/>
    <mergeCell ref="D33:F3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topLeftCell="A28" zoomScale="110" zoomScaleNormal="110" workbookViewId="0">
      <selection activeCell="AD55" sqref="A30:AD55"/>
    </sheetView>
  </sheetViews>
  <sheetFormatPr defaultRowHeight="12.75" x14ac:dyDescent="0.2"/>
  <cols>
    <col min="1" max="1" width="11.42578125" style="34" bestFit="1" customWidth="1"/>
    <col min="2" max="2" width="51.5703125" style="34" customWidth="1"/>
    <col min="3" max="3" width="3.7109375" style="34" customWidth="1"/>
    <col min="4" max="5" width="3.7109375" style="41" customWidth="1"/>
    <col min="6" max="28" width="3.7109375" style="34" customWidth="1"/>
    <col min="29" max="29" width="3.7109375" style="41" customWidth="1"/>
    <col min="30" max="34" width="4.85546875" style="34" customWidth="1"/>
    <col min="35" max="16384" width="9.140625" style="34"/>
  </cols>
  <sheetData>
    <row r="1" spans="1:40" hidden="1" x14ac:dyDescent="0.2"/>
    <row r="2" spans="1:40" x14ac:dyDescent="0.2">
      <c r="A2" s="111" t="s">
        <v>73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42"/>
      <c r="V2" s="42"/>
      <c r="W2" s="42"/>
      <c r="X2" s="42"/>
      <c r="Y2" s="42"/>
      <c r="Z2" s="42"/>
      <c r="AA2" s="42"/>
      <c r="AB2" s="42"/>
      <c r="AC2" s="37"/>
    </row>
    <row r="3" spans="1:40" x14ac:dyDescent="0.2">
      <c r="A3" s="33"/>
      <c r="B3" s="33"/>
      <c r="C3" s="33"/>
      <c r="D3" s="117" t="s">
        <v>18</v>
      </c>
      <c r="E3" s="118"/>
      <c r="F3" s="118"/>
      <c r="G3" s="119"/>
      <c r="H3" s="116" t="s">
        <v>19</v>
      </c>
      <c r="I3" s="116"/>
      <c r="J3" s="116"/>
      <c r="K3" s="116"/>
      <c r="L3" s="116" t="s">
        <v>20</v>
      </c>
      <c r="M3" s="116"/>
      <c r="N3" s="116"/>
      <c r="O3" s="116"/>
      <c r="P3" s="123" t="s">
        <v>59</v>
      </c>
      <c r="Q3" s="116" t="s">
        <v>21</v>
      </c>
      <c r="R3" s="116"/>
      <c r="S3" s="116"/>
      <c r="T3" s="116"/>
      <c r="U3" s="37"/>
      <c r="V3" s="37"/>
      <c r="W3" s="37"/>
      <c r="X3" s="37"/>
      <c r="Y3" s="37"/>
      <c r="Z3" s="37"/>
      <c r="AA3" s="37"/>
      <c r="AB3" s="37"/>
      <c r="AC3" s="37"/>
    </row>
    <row r="4" spans="1:40" x14ac:dyDescent="0.2">
      <c r="A4" s="33"/>
      <c r="B4" s="33"/>
      <c r="C4" s="33"/>
      <c r="D4" s="40">
        <v>37</v>
      </c>
      <c r="E4" s="40">
        <v>38</v>
      </c>
      <c r="F4" s="39">
        <v>39</v>
      </c>
      <c r="G4" s="39">
        <v>40</v>
      </c>
      <c r="H4" s="39">
        <v>41</v>
      </c>
      <c r="I4" s="39">
        <v>42</v>
      </c>
      <c r="J4" s="39">
        <v>43</v>
      </c>
      <c r="K4" s="39">
        <v>44</v>
      </c>
      <c r="L4" s="39">
        <v>45</v>
      </c>
      <c r="M4" s="39">
        <v>46</v>
      </c>
      <c r="N4" s="39">
        <v>47</v>
      </c>
      <c r="O4" s="39">
        <v>48</v>
      </c>
      <c r="P4" s="39">
        <v>49</v>
      </c>
      <c r="Q4" s="39">
        <v>50</v>
      </c>
      <c r="R4" s="39">
        <v>51</v>
      </c>
      <c r="S4" s="39">
        <v>52</v>
      </c>
      <c r="T4" s="40">
        <v>53</v>
      </c>
      <c r="U4" s="44" t="s">
        <v>31</v>
      </c>
      <c r="V4" s="44"/>
      <c r="W4" s="44"/>
      <c r="X4" s="44"/>
      <c r="Y4" s="44"/>
      <c r="Z4" s="44"/>
      <c r="AA4" s="44"/>
      <c r="AB4" s="44"/>
      <c r="AC4" s="44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</row>
    <row r="5" spans="1:40" x14ac:dyDescent="0.2">
      <c r="A5" s="10" t="s">
        <v>0</v>
      </c>
      <c r="B5" s="10" t="s">
        <v>1</v>
      </c>
      <c r="C5" s="10">
        <f>SUM(C6,C14,C16)</f>
        <v>470</v>
      </c>
      <c r="D5" s="10">
        <f t="shared" ref="D5:S5" si="0">SUM(D6,D14,D16)</f>
        <v>30</v>
      </c>
      <c r="E5" s="10">
        <f t="shared" si="0"/>
        <v>30</v>
      </c>
      <c r="F5" s="10">
        <f t="shared" si="0"/>
        <v>30</v>
      </c>
      <c r="G5" s="10">
        <f t="shared" si="0"/>
        <v>30</v>
      </c>
      <c r="H5" s="10">
        <f t="shared" si="0"/>
        <v>28</v>
      </c>
      <c r="I5" s="10">
        <f t="shared" si="0"/>
        <v>28</v>
      </c>
      <c r="J5" s="10">
        <f t="shared" si="0"/>
        <v>28</v>
      </c>
      <c r="K5" s="10">
        <f t="shared" si="0"/>
        <v>26</v>
      </c>
      <c r="L5" s="10">
        <f t="shared" si="0"/>
        <v>28</v>
      </c>
      <c r="M5" s="10">
        <f t="shared" si="0"/>
        <v>30</v>
      </c>
      <c r="N5" s="10">
        <f t="shared" si="0"/>
        <v>24</v>
      </c>
      <c r="O5" s="10">
        <f t="shared" si="0"/>
        <v>26</v>
      </c>
      <c r="P5" s="10">
        <f t="shared" si="0"/>
        <v>28</v>
      </c>
      <c r="Q5" s="10">
        <f t="shared" si="0"/>
        <v>28</v>
      </c>
      <c r="R5" s="10">
        <f t="shared" si="0"/>
        <v>28</v>
      </c>
      <c r="S5" s="10">
        <f t="shared" si="0"/>
        <v>26</v>
      </c>
      <c r="T5" s="10">
        <f>SUM(T6,T14,T16)</f>
        <v>22</v>
      </c>
      <c r="U5" s="28"/>
      <c r="V5" s="28"/>
      <c r="W5" s="28"/>
      <c r="X5" s="28"/>
      <c r="Y5" s="28"/>
      <c r="Z5" s="28"/>
      <c r="AA5" s="28"/>
      <c r="AB5" s="28"/>
      <c r="AC5" s="28"/>
      <c r="AD5" s="46">
        <f>SUM(D5:AC5)</f>
        <v>470</v>
      </c>
    </row>
    <row r="6" spans="1:40" x14ac:dyDescent="0.2">
      <c r="A6" s="3" t="s">
        <v>38</v>
      </c>
      <c r="B6" s="11" t="s">
        <v>50</v>
      </c>
      <c r="C6" s="3">
        <f t="shared" ref="C6:T6" si="1">SUM(C7:C13)</f>
        <v>362</v>
      </c>
      <c r="D6" s="20">
        <f t="shared" si="1"/>
        <v>22</v>
      </c>
      <c r="E6" s="20">
        <f t="shared" si="1"/>
        <v>22</v>
      </c>
      <c r="F6" s="20">
        <f t="shared" si="1"/>
        <v>22</v>
      </c>
      <c r="G6" s="20">
        <f t="shared" si="1"/>
        <v>22</v>
      </c>
      <c r="H6" s="20">
        <f t="shared" si="1"/>
        <v>20</v>
      </c>
      <c r="I6" s="20">
        <f t="shared" si="1"/>
        <v>20</v>
      </c>
      <c r="J6" s="20">
        <f t="shared" si="1"/>
        <v>20</v>
      </c>
      <c r="K6" s="20">
        <f t="shared" si="1"/>
        <v>18</v>
      </c>
      <c r="L6" s="20">
        <f t="shared" si="1"/>
        <v>20</v>
      </c>
      <c r="M6" s="20">
        <f t="shared" si="1"/>
        <v>20</v>
      </c>
      <c r="N6" s="20">
        <f t="shared" si="1"/>
        <v>18</v>
      </c>
      <c r="O6" s="20">
        <f t="shared" si="1"/>
        <v>22</v>
      </c>
      <c r="P6" s="20">
        <f t="shared" si="1"/>
        <v>24</v>
      </c>
      <c r="Q6" s="20">
        <f t="shared" si="1"/>
        <v>24</v>
      </c>
      <c r="R6" s="20">
        <f t="shared" si="1"/>
        <v>24</v>
      </c>
      <c r="S6" s="20">
        <f t="shared" si="1"/>
        <v>22</v>
      </c>
      <c r="T6" s="3">
        <f t="shared" si="1"/>
        <v>22</v>
      </c>
      <c r="U6" s="28"/>
      <c r="V6" s="28"/>
      <c r="W6" s="28"/>
      <c r="X6" s="28"/>
      <c r="Y6" s="28"/>
      <c r="Z6" s="28"/>
      <c r="AA6" s="28"/>
      <c r="AB6" s="28"/>
      <c r="AC6" s="28"/>
      <c r="AD6" s="47">
        <f>SUM(AD7:AD13)</f>
        <v>362</v>
      </c>
    </row>
    <row r="7" spans="1:40" x14ac:dyDescent="0.2">
      <c r="A7" s="1" t="s">
        <v>39</v>
      </c>
      <c r="B7" s="12" t="s">
        <v>2</v>
      </c>
      <c r="C7" s="1">
        <v>44</v>
      </c>
      <c r="D7" s="21">
        <v>4</v>
      </c>
      <c r="E7" s="21">
        <v>4</v>
      </c>
      <c r="F7" s="21">
        <v>2</v>
      </c>
      <c r="G7" s="21">
        <v>2</v>
      </c>
      <c r="H7" s="21">
        <v>2</v>
      </c>
      <c r="I7" s="21">
        <v>2</v>
      </c>
      <c r="J7" s="21">
        <v>2</v>
      </c>
      <c r="K7" s="21">
        <v>2</v>
      </c>
      <c r="L7" s="21">
        <v>2</v>
      </c>
      <c r="M7" s="21">
        <v>2</v>
      </c>
      <c r="N7" s="21">
        <v>2</v>
      </c>
      <c r="O7" s="21">
        <v>2</v>
      </c>
      <c r="P7" s="21">
        <v>2</v>
      </c>
      <c r="Q7" s="21">
        <v>2</v>
      </c>
      <c r="R7" s="21">
        <v>4</v>
      </c>
      <c r="S7" s="21">
        <v>4</v>
      </c>
      <c r="T7" s="21">
        <v>4</v>
      </c>
      <c r="U7" s="23"/>
      <c r="V7" s="23"/>
      <c r="W7" s="23"/>
      <c r="X7" s="23"/>
      <c r="Y7" s="23"/>
      <c r="Z7" s="23"/>
      <c r="AA7" s="23"/>
      <c r="AB7" s="23"/>
      <c r="AC7" s="23"/>
      <c r="AD7" s="34">
        <f t="shared" ref="AD7:AD13" si="2">SUM(D7:T7)</f>
        <v>44</v>
      </c>
    </row>
    <row r="8" spans="1:40" x14ac:dyDescent="0.2">
      <c r="A8" s="1" t="s">
        <v>40</v>
      </c>
      <c r="B8" s="12" t="s">
        <v>3</v>
      </c>
      <c r="C8" s="1">
        <v>50</v>
      </c>
      <c r="D8" s="21">
        <v>4</v>
      </c>
      <c r="E8" s="21">
        <v>4</v>
      </c>
      <c r="F8" s="16">
        <v>2</v>
      </c>
      <c r="G8" s="16">
        <v>2</v>
      </c>
      <c r="H8" s="16">
        <v>2</v>
      </c>
      <c r="I8" s="16">
        <v>2</v>
      </c>
      <c r="J8" s="16">
        <v>2</v>
      </c>
      <c r="K8" s="21">
        <v>2</v>
      </c>
      <c r="L8" s="21">
        <v>2</v>
      </c>
      <c r="M8" s="21">
        <v>2</v>
      </c>
      <c r="N8" s="21">
        <v>2</v>
      </c>
      <c r="O8" s="21">
        <v>4</v>
      </c>
      <c r="P8" s="21">
        <v>4</v>
      </c>
      <c r="Q8" s="21">
        <v>4</v>
      </c>
      <c r="R8" s="21">
        <v>4</v>
      </c>
      <c r="S8" s="21">
        <v>4</v>
      </c>
      <c r="T8" s="21">
        <v>4</v>
      </c>
      <c r="U8" s="23"/>
      <c r="V8" s="23"/>
      <c r="W8" s="23"/>
      <c r="X8" s="23"/>
      <c r="Y8" s="23"/>
      <c r="Z8" s="23"/>
      <c r="AA8" s="23"/>
      <c r="AB8" s="23"/>
      <c r="AC8" s="23"/>
      <c r="AD8" s="34">
        <f t="shared" si="2"/>
        <v>50</v>
      </c>
    </row>
    <row r="9" spans="1:40" x14ac:dyDescent="0.2">
      <c r="A9" s="1" t="s">
        <v>43</v>
      </c>
      <c r="B9" s="12" t="s">
        <v>4</v>
      </c>
      <c r="C9" s="1">
        <v>64</v>
      </c>
      <c r="D9" s="21">
        <v>4</v>
      </c>
      <c r="E9" s="21">
        <v>4</v>
      </c>
      <c r="F9" s="16">
        <v>4</v>
      </c>
      <c r="G9" s="16">
        <v>4</v>
      </c>
      <c r="H9" s="16">
        <v>4</v>
      </c>
      <c r="I9" s="16">
        <v>4</v>
      </c>
      <c r="J9" s="16">
        <v>4</v>
      </c>
      <c r="K9" s="21">
        <v>4</v>
      </c>
      <c r="L9" s="21">
        <v>4</v>
      </c>
      <c r="M9" s="21">
        <v>4</v>
      </c>
      <c r="N9" s="21">
        <v>4</v>
      </c>
      <c r="O9" s="21">
        <v>4</v>
      </c>
      <c r="P9" s="21">
        <v>4</v>
      </c>
      <c r="Q9" s="21">
        <v>4</v>
      </c>
      <c r="R9" s="21">
        <v>2</v>
      </c>
      <c r="S9" s="21">
        <v>2</v>
      </c>
      <c r="T9" s="21">
        <v>4</v>
      </c>
      <c r="U9" s="23"/>
      <c r="V9" s="23"/>
      <c r="W9" s="23"/>
      <c r="X9" s="23"/>
      <c r="Y9" s="23"/>
      <c r="Z9" s="23"/>
      <c r="AA9" s="23"/>
      <c r="AB9" s="23"/>
      <c r="AC9" s="23"/>
      <c r="AD9" s="34">
        <f t="shared" si="2"/>
        <v>64</v>
      </c>
    </row>
    <row r="10" spans="1:40" x14ac:dyDescent="0.2">
      <c r="A10" s="1" t="s">
        <v>44</v>
      </c>
      <c r="B10" s="12" t="s">
        <v>5</v>
      </c>
      <c r="C10" s="2">
        <v>46</v>
      </c>
      <c r="D10" s="21">
        <v>2</v>
      </c>
      <c r="E10" s="21">
        <v>2</v>
      </c>
      <c r="F10" s="21">
        <v>2</v>
      </c>
      <c r="G10" s="21">
        <v>2</v>
      </c>
      <c r="H10" s="21">
        <v>2</v>
      </c>
      <c r="I10" s="21">
        <v>2</v>
      </c>
      <c r="J10" s="21">
        <v>2</v>
      </c>
      <c r="K10" s="21">
        <v>2</v>
      </c>
      <c r="L10" s="21">
        <v>2</v>
      </c>
      <c r="M10" s="21">
        <v>2</v>
      </c>
      <c r="N10" s="21">
        <v>2</v>
      </c>
      <c r="O10" s="21">
        <v>4</v>
      </c>
      <c r="P10" s="21">
        <v>4</v>
      </c>
      <c r="Q10" s="21">
        <v>4</v>
      </c>
      <c r="R10" s="21">
        <v>4</v>
      </c>
      <c r="S10" s="21">
        <v>4</v>
      </c>
      <c r="T10" s="21">
        <v>4</v>
      </c>
      <c r="U10" s="23"/>
      <c r="V10" s="23"/>
      <c r="W10" s="23"/>
      <c r="X10" s="23"/>
      <c r="Y10" s="23"/>
      <c r="Z10" s="23"/>
      <c r="AA10" s="23"/>
      <c r="AB10" s="23"/>
      <c r="AC10" s="23"/>
      <c r="AD10" s="34">
        <f t="shared" si="2"/>
        <v>46</v>
      </c>
    </row>
    <row r="11" spans="1:40" x14ac:dyDescent="0.2">
      <c r="A11" s="1" t="s">
        <v>45</v>
      </c>
      <c r="B11" s="12" t="s">
        <v>46</v>
      </c>
      <c r="C11" s="2">
        <v>64</v>
      </c>
      <c r="D11" s="21">
        <v>2</v>
      </c>
      <c r="E11" s="21">
        <v>2</v>
      </c>
      <c r="F11" s="21">
        <v>6</v>
      </c>
      <c r="G11" s="21">
        <v>6</v>
      </c>
      <c r="H11" s="21">
        <v>4</v>
      </c>
      <c r="I11" s="21">
        <v>4</v>
      </c>
      <c r="J11" s="21">
        <v>4</v>
      </c>
      <c r="K11" s="21">
        <v>4</v>
      </c>
      <c r="L11" s="21">
        <v>4</v>
      </c>
      <c r="M11" s="21">
        <v>4</v>
      </c>
      <c r="N11" s="21">
        <v>4</v>
      </c>
      <c r="O11" s="21">
        <v>4</v>
      </c>
      <c r="P11" s="21">
        <v>4</v>
      </c>
      <c r="Q11" s="21">
        <v>4</v>
      </c>
      <c r="R11" s="21">
        <v>4</v>
      </c>
      <c r="S11" s="21">
        <v>2</v>
      </c>
      <c r="T11" s="21">
        <v>2</v>
      </c>
      <c r="U11" s="23"/>
      <c r="V11" s="23"/>
      <c r="W11" s="23"/>
      <c r="X11" s="23"/>
      <c r="Y11" s="23"/>
      <c r="Z11" s="23"/>
      <c r="AA11" s="23"/>
      <c r="AB11" s="23"/>
      <c r="AC11" s="23"/>
      <c r="AD11" s="34">
        <f>SUM(D11:T11)</f>
        <v>64</v>
      </c>
    </row>
    <row r="12" spans="1:40" x14ac:dyDescent="0.2">
      <c r="A12" s="1" t="s">
        <v>47</v>
      </c>
      <c r="B12" s="13" t="s">
        <v>6</v>
      </c>
      <c r="C12" s="1">
        <v>52</v>
      </c>
      <c r="D12" s="21">
        <v>4</v>
      </c>
      <c r="E12" s="21">
        <v>4</v>
      </c>
      <c r="F12" s="21">
        <v>4</v>
      </c>
      <c r="G12" s="21">
        <v>4</v>
      </c>
      <c r="H12" s="21">
        <v>4</v>
      </c>
      <c r="I12" s="21">
        <v>4</v>
      </c>
      <c r="J12" s="21">
        <v>4</v>
      </c>
      <c r="K12" s="21">
        <v>2</v>
      </c>
      <c r="L12" s="21">
        <v>4</v>
      </c>
      <c r="M12" s="21">
        <v>4</v>
      </c>
      <c r="N12" s="21">
        <v>2</v>
      </c>
      <c r="O12" s="21">
        <v>2</v>
      </c>
      <c r="P12" s="21">
        <v>2</v>
      </c>
      <c r="Q12" s="21">
        <v>2</v>
      </c>
      <c r="R12" s="21">
        <v>2</v>
      </c>
      <c r="S12" s="21">
        <v>2</v>
      </c>
      <c r="T12" s="21">
        <v>2</v>
      </c>
      <c r="U12" s="23"/>
      <c r="V12" s="23"/>
      <c r="W12" s="23"/>
      <c r="X12" s="23"/>
      <c r="Y12" s="23"/>
      <c r="Z12" s="23"/>
      <c r="AA12" s="23"/>
      <c r="AB12" s="23"/>
      <c r="AC12" s="23"/>
      <c r="AD12" s="34">
        <f t="shared" si="2"/>
        <v>52</v>
      </c>
    </row>
    <row r="13" spans="1:40" x14ac:dyDescent="0.2">
      <c r="A13" s="1" t="s">
        <v>49</v>
      </c>
      <c r="B13" s="5" t="s">
        <v>32</v>
      </c>
      <c r="C13" s="14">
        <v>42</v>
      </c>
      <c r="D13" s="21">
        <v>2</v>
      </c>
      <c r="E13" s="21">
        <v>2</v>
      </c>
      <c r="F13" s="16">
        <v>2</v>
      </c>
      <c r="G13" s="16">
        <v>2</v>
      </c>
      <c r="H13" s="16">
        <v>2</v>
      </c>
      <c r="I13" s="16">
        <v>2</v>
      </c>
      <c r="J13" s="16">
        <v>2</v>
      </c>
      <c r="K13" s="21">
        <v>2</v>
      </c>
      <c r="L13" s="21">
        <v>2</v>
      </c>
      <c r="M13" s="21">
        <v>2</v>
      </c>
      <c r="N13" s="21">
        <v>2</v>
      </c>
      <c r="O13" s="21">
        <v>2</v>
      </c>
      <c r="P13" s="21">
        <v>4</v>
      </c>
      <c r="Q13" s="21">
        <v>4</v>
      </c>
      <c r="R13" s="21">
        <v>4</v>
      </c>
      <c r="S13" s="21">
        <v>4</v>
      </c>
      <c r="T13" s="21">
        <v>2</v>
      </c>
      <c r="U13" s="23" t="s">
        <v>76</v>
      </c>
      <c r="V13" s="23"/>
      <c r="W13" s="23"/>
      <c r="X13" s="23"/>
      <c r="Y13" s="23"/>
      <c r="Z13" s="23"/>
      <c r="AA13" s="23"/>
      <c r="AB13" s="23"/>
      <c r="AC13" s="23"/>
      <c r="AD13" s="34">
        <f t="shared" si="2"/>
        <v>42</v>
      </c>
    </row>
    <row r="14" spans="1:40" ht="25.5" x14ac:dyDescent="0.2">
      <c r="A14" s="3" t="s">
        <v>63</v>
      </c>
      <c r="B14" s="15" t="s">
        <v>61</v>
      </c>
      <c r="C14" s="15">
        <f>SUM(C15)</f>
        <v>44</v>
      </c>
      <c r="D14" s="20">
        <f t="shared" ref="D14:S14" si="3">SUM(D15:D15)</f>
        <v>4</v>
      </c>
      <c r="E14" s="20">
        <f t="shared" si="3"/>
        <v>4</v>
      </c>
      <c r="F14" s="20">
        <f t="shared" si="3"/>
        <v>4</v>
      </c>
      <c r="G14" s="20">
        <f t="shared" si="3"/>
        <v>4</v>
      </c>
      <c r="H14" s="20">
        <f t="shared" si="3"/>
        <v>4</v>
      </c>
      <c r="I14" s="20">
        <f t="shared" si="3"/>
        <v>4</v>
      </c>
      <c r="J14" s="20">
        <f t="shared" si="3"/>
        <v>4</v>
      </c>
      <c r="K14" s="20">
        <f t="shared" si="3"/>
        <v>4</v>
      </c>
      <c r="L14" s="20">
        <f t="shared" si="3"/>
        <v>4</v>
      </c>
      <c r="M14" s="20">
        <f t="shared" si="3"/>
        <v>6</v>
      </c>
      <c r="N14" s="20">
        <f t="shared" si="3"/>
        <v>2</v>
      </c>
      <c r="O14" s="20">
        <f t="shared" si="3"/>
        <v>0</v>
      </c>
      <c r="P14" s="20">
        <f t="shared" si="3"/>
        <v>0</v>
      </c>
      <c r="Q14" s="20">
        <f t="shared" si="3"/>
        <v>0</v>
      </c>
      <c r="R14" s="20">
        <f t="shared" si="3"/>
        <v>0</v>
      </c>
      <c r="S14" s="20">
        <f t="shared" si="3"/>
        <v>0</v>
      </c>
      <c r="T14" s="15">
        <f>SUM(T15)</f>
        <v>0</v>
      </c>
      <c r="U14" s="28"/>
      <c r="V14" s="28"/>
      <c r="W14" s="28"/>
      <c r="X14" s="28"/>
      <c r="Y14" s="28"/>
      <c r="Z14" s="28"/>
      <c r="AA14" s="28"/>
      <c r="AB14" s="28"/>
      <c r="AC14" s="28"/>
      <c r="AD14" s="47">
        <f>SUM(AD15:AD15)</f>
        <v>44</v>
      </c>
    </row>
    <row r="15" spans="1:40" ht="15" x14ac:dyDescent="0.2">
      <c r="A15" s="1" t="s">
        <v>60</v>
      </c>
      <c r="B15" s="5" t="s">
        <v>8</v>
      </c>
      <c r="C15" s="14">
        <v>44</v>
      </c>
      <c r="D15" s="21">
        <v>4</v>
      </c>
      <c r="E15" s="21">
        <v>4</v>
      </c>
      <c r="F15" s="16">
        <v>4</v>
      </c>
      <c r="G15" s="16">
        <v>4</v>
      </c>
      <c r="H15" s="16">
        <v>4</v>
      </c>
      <c r="I15" s="16">
        <v>4</v>
      </c>
      <c r="J15" s="16">
        <v>4</v>
      </c>
      <c r="K15" s="21">
        <v>4</v>
      </c>
      <c r="L15" s="21">
        <v>4</v>
      </c>
      <c r="M15" s="21">
        <v>6</v>
      </c>
      <c r="N15" s="21">
        <v>2</v>
      </c>
      <c r="O15" s="22"/>
      <c r="P15" s="22"/>
      <c r="Q15" s="22"/>
      <c r="R15" s="22"/>
      <c r="S15" s="22"/>
      <c r="T15" s="22"/>
      <c r="U15" s="23"/>
      <c r="V15" s="90"/>
      <c r="W15" s="23"/>
      <c r="X15" s="23"/>
      <c r="Y15" s="23"/>
      <c r="Z15" s="23"/>
      <c r="AA15" s="23"/>
      <c r="AB15" s="23"/>
      <c r="AC15" s="23"/>
      <c r="AD15" s="34">
        <f>SUM(D15:T15)</f>
        <v>44</v>
      </c>
    </row>
    <row r="16" spans="1:40" ht="25.5" x14ac:dyDescent="0.2">
      <c r="A16" s="3" t="s">
        <v>64</v>
      </c>
      <c r="B16" s="15" t="s">
        <v>51</v>
      </c>
      <c r="C16" s="15">
        <f t="shared" ref="C16:T16" si="4">SUM(C17:C18)</f>
        <v>64</v>
      </c>
      <c r="D16" s="20">
        <f t="shared" si="4"/>
        <v>4</v>
      </c>
      <c r="E16" s="20">
        <f t="shared" si="4"/>
        <v>4</v>
      </c>
      <c r="F16" s="20">
        <f t="shared" si="4"/>
        <v>4</v>
      </c>
      <c r="G16" s="20">
        <f t="shared" si="4"/>
        <v>4</v>
      </c>
      <c r="H16" s="20">
        <f t="shared" si="4"/>
        <v>4</v>
      </c>
      <c r="I16" s="20">
        <f t="shared" si="4"/>
        <v>4</v>
      </c>
      <c r="J16" s="20">
        <f t="shared" si="4"/>
        <v>4</v>
      </c>
      <c r="K16" s="20">
        <f t="shared" si="4"/>
        <v>4</v>
      </c>
      <c r="L16" s="20">
        <f t="shared" si="4"/>
        <v>4</v>
      </c>
      <c r="M16" s="20">
        <f t="shared" si="4"/>
        <v>4</v>
      </c>
      <c r="N16" s="20">
        <f t="shared" si="4"/>
        <v>4</v>
      </c>
      <c r="O16" s="20">
        <f t="shared" si="4"/>
        <v>4</v>
      </c>
      <c r="P16" s="20">
        <f t="shared" si="4"/>
        <v>4</v>
      </c>
      <c r="Q16" s="20">
        <f t="shared" si="4"/>
        <v>4</v>
      </c>
      <c r="R16" s="20">
        <f t="shared" si="4"/>
        <v>4</v>
      </c>
      <c r="S16" s="20">
        <f t="shared" si="4"/>
        <v>4</v>
      </c>
      <c r="T16" s="15">
        <f t="shared" si="4"/>
        <v>0</v>
      </c>
      <c r="U16" s="28"/>
      <c r="V16" s="28"/>
      <c r="W16" s="28"/>
      <c r="X16" s="28"/>
      <c r="Y16" s="28"/>
      <c r="Z16" s="28"/>
      <c r="AA16" s="28"/>
      <c r="AB16" s="28"/>
      <c r="AC16" s="28"/>
      <c r="AD16" s="47">
        <f>SUM(AD17:AD18)</f>
        <v>64</v>
      </c>
    </row>
    <row r="17" spans="1:30" x14ac:dyDescent="0.2">
      <c r="A17" s="1" t="s">
        <v>52</v>
      </c>
      <c r="B17" s="5" t="s">
        <v>9</v>
      </c>
      <c r="C17" s="14">
        <v>32</v>
      </c>
      <c r="D17" s="21">
        <v>2</v>
      </c>
      <c r="E17" s="21">
        <v>2</v>
      </c>
      <c r="F17" s="16">
        <v>2</v>
      </c>
      <c r="G17" s="16">
        <v>2</v>
      </c>
      <c r="H17" s="16">
        <v>2</v>
      </c>
      <c r="I17" s="16">
        <v>2</v>
      </c>
      <c r="J17" s="16">
        <v>2</v>
      </c>
      <c r="K17" s="21">
        <v>2</v>
      </c>
      <c r="L17" s="21">
        <v>2</v>
      </c>
      <c r="M17" s="21">
        <v>2</v>
      </c>
      <c r="N17" s="21">
        <v>2</v>
      </c>
      <c r="O17" s="21">
        <v>2</v>
      </c>
      <c r="P17" s="21">
        <v>2</v>
      </c>
      <c r="Q17" s="21">
        <v>2</v>
      </c>
      <c r="R17" s="21">
        <v>2</v>
      </c>
      <c r="S17" s="21">
        <v>2</v>
      </c>
      <c r="T17" s="22"/>
      <c r="U17" s="23"/>
      <c r="V17" s="23"/>
      <c r="W17" s="23"/>
      <c r="X17" s="23"/>
      <c r="Y17" s="23"/>
      <c r="Z17" s="23"/>
      <c r="AA17" s="23"/>
      <c r="AB17" s="23"/>
      <c r="AC17" s="23"/>
      <c r="AD17" s="34">
        <f t="shared" ref="AD17:AD27" si="5">SUM(D17:T17)</f>
        <v>32</v>
      </c>
    </row>
    <row r="18" spans="1:30" x14ac:dyDescent="0.2">
      <c r="A18" s="1" t="s">
        <v>53</v>
      </c>
      <c r="B18" s="5" t="s">
        <v>10</v>
      </c>
      <c r="C18" s="14">
        <v>32</v>
      </c>
      <c r="D18" s="21">
        <v>2</v>
      </c>
      <c r="E18" s="21">
        <v>2</v>
      </c>
      <c r="F18" s="16">
        <v>2</v>
      </c>
      <c r="G18" s="16">
        <v>2</v>
      </c>
      <c r="H18" s="16">
        <v>2</v>
      </c>
      <c r="I18" s="16">
        <v>2</v>
      </c>
      <c r="J18" s="16">
        <v>2</v>
      </c>
      <c r="K18" s="21">
        <v>2</v>
      </c>
      <c r="L18" s="21">
        <v>2</v>
      </c>
      <c r="M18" s="21">
        <v>2</v>
      </c>
      <c r="N18" s="21">
        <v>2</v>
      </c>
      <c r="O18" s="21">
        <v>2</v>
      </c>
      <c r="P18" s="21">
        <v>2</v>
      </c>
      <c r="Q18" s="21">
        <v>2</v>
      </c>
      <c r="R18" s="21">
        <v>2</v>
      </c>
      <c r="S18" s="21">
        <v>2</v>
      </c>
      <c r="T18" s="22"/>
      <c r="U18" s="23"/>
      <c r="V18" s="23"/>
      <c r="W18" s="23"/>
      <c r="X18" s="23"/>
      <c r="Y18" s="23"/>
      <c r="Z18" s="23"/>
      <c r="AA18" s="23"/>
      <c r="AB18" s="23"/>
      <c r="AC18" s="23"/>
      <c r="AD18" s="34">
        <f t="shared" si="5"/>
        <v>32</v>
      </c>
    </row>
    <row r="19" spans="1:30" x14ac:dyDescent="0.2">
      <c r="A19" s="10" t="s">
        <v>11</v>
      </c>
      <c r="B19" s="10" t="s">
        <v>12</v>
      </c>
      <c r="C19" s="52">
        <f>SUM(C20)</f>
        <v>32</v>
      </c>
      <c r="D19" s="52">
        <f t="shared" ref="D19:T19" si="6">SUM(D20)</f>
        <v>2</v>
      </c>
      <c r="E19" s="52">
        <f t="shared" si="6"/>
        <v>2</v>
      </c>
      <c r="F19" s="52">
        <f t="shared" si="6"/>
        <v>2</v>
      </c>
      <c r="G19" s="52">
        <f t="shared" si="6"/>
        <v>2</v>
      </c>
      <c r="H19" s="52">
        <f t="shared" si="6"/>
        <v>2</v>
      </c>
      <c r="I19" s="52">
        <f t="shared" si="6"/>
        <v>2</v>
      </c>
      <c r="J19" s="52">
        <f t="shared" si="6"/>
        <v>2</v>
      </c>
      <c r="K19" s="52">
        <f t="shared" si="6"/>
        <v>4</v>
      </c>
      <c r="L19" s="52">
        <f t="shared" si="6"/>
        <v>6</v>
      </c>
      <c r="M19" s="52">
        <f t="shared" si="6"/>
        <v>4</v>
      </c>
      <c r="N19" s="52">
        <f t="shared" si="6"/>
        <v>4</v>
      </c>
      <c r="O19" s="52">
        <f t="shared" si="6"/>
        <v>0</v>
      </c>
      <c r="P19" s="52">
        <f t="shared" si="6"/>
        <v>0</v>
      </c>
      <c r="Q19" s="52">
        <f t="shared" si="6"/>
        <v>0</v>
      </c>
      <c r="R19" s="52">
        <f t="shared" si="6"/>
        <v>0</v>
      </c>
      <c r="S19" s="52">
        <f t="shared" si="6"/>
        <v>0</v>
      </c>
      <c r="T19" s="52">
        <f t="shared" si="6"/>
        <v>0</v>
      </c>
      <c r="U19" s="23"/>
      <c r="V19" s="23"/>
      <c r="W19" s="23"/>
      <c r="X19" s="23"/>
      <c r="Y19" s="23"/>
      <c r="Z19" s="23"/>
      <c r="AA19" s="23"/>
      <c r="AB19" s="23"/>
      <c r="AC19" s="23"/>
      <c r="AD19" s="34">
        <f>SUM(D19:T19)</f>
        <v>32</v>
      </c>
    </row>
    <row r="20" spans="1:30" x14ac:dyDescent="0.2">
      <c r="A20" s="1" t="s">
        <v>35</v>
      </c>
      <c r="B20" s="5" t="s">
        <v>92</v>
      </c>
      <c r="C20" s="14">
        <v>32</v>
      </c>
      <c r="D20" s="21">
        <v>2</v>
      </c>
      <c r="E20" s="21">
        <v>2</v>
      </c>
      <c r="F20" s="16">
        <v>2</v>
      </c>
      <c r="G20" s="16">
        <v>2</v>
      </c>
      <c r="H20" s="16">
        <v>2</v>
      </c>
      <c r="I20" s="16">
        <v>2</v>
      </c>
      <c r="J20" s="16">
        <v>2</v>
      </c>
      <c r="K20" s="21">
        <v>4</v>
      </c>
      <c r="L20" s="21">
        <v>6</v>
      </c>
      <c r="M20" s="21">
        <v>4</v>
      </c>
      <c r="N20" s="21">
        <v>4</v>
      </c>
      <c r="O20" s="22"/>
      <c r="P20" s="22"/>
      <c r="Q20" s="22"/>
      <c r="R20" s="22"/>
      <c r="S20" s="22"/>
      <c r="T20" s="22"/>
      <c r="U20" s="23" t="s">
        <v>76</v>
      </c>
      <c r="V20" s="23"/>
      <c r="W20" s="23"/>
      <c r="X20" s="23"/>
      <c r="Y20" s="23"/>
      <c r="Z20" s="23"/>
      <c r="AA20" s="23"/>
      <c r="AB20" s="23"/>
      <c r="AC20" s="23"/>
      <c r="AD20" s="34">
        <f>SUM(D20:T20)</f>
        <v>32</v>
      </c>
    </row>
    <row r="21" spans="1:30" x14ac:dyDescent="0.2">
      <c r="A21" s="19" t="s">
        <v>72</v>
      </c>
      <c r="B21" s="19" t="s">
        <v>15</v>
      </c>
      <c r="C21" s="17">
        <f t="shared" ref="C21:T21" si="7">SUM(C22)</f>
        <v>110</v>
      </c>
      <c r="D21" s="19">
        <f t="shared" si="7"/>
        <v>4</v>
      </c>
      <c r="E21" s="19">
        <f t="shared" si="7"/>
        <v>4</v>
      </c>
      <c r="F21" s="19">
        <f t="shared" si="7"/>
        <v>4</v>
      </c>
      <c r="G21" s="19">
        <f t="shared" si="7"/>
        <v>4</v>
      </c>
      <c r="H21" s="19">
        <f t="shared" si="7"/>
        <v>6</v>
      </c>
      <c r="I21" s="19">
        <f t="shared" si="7"/>
        <v>6</v>
      </c>
      <c r="J21" s="19">
        <f t="shared" si="7"/>
        <v>6</v>
      </c>
      <c r="K21" s="19">
        <f t="shared" si="7"/>
        <v>6</v>
      </c>
      <c r="L21" s="19">
        <f t="shared" si="7"/>
        <v>2</v>
      </c>
      <c r="M21" s="19">
        <f t="shared" si="7"/>
        <v>2</v>
      </c>
      <c r="N21" s="19">
        <f t="shared" si="7"/>
        <v>8</v>
      </c>
      <c r="O21" s="19">
        <f t="shared" si="7"/>
        <v>10</v>
      </c>
      <c r="P21" s="19">
        <f t="shared" si="7"/>
        <v>8</v>
      </c>
      <c r="Q21" s="19">
        <f t="shared" si="7"/>
        <v>8</v>
      </c>
      <c r="R21" s="19">
        <f t="shared" si="7"/>
        <v>8</v>
      </c>
      <c r="S21" s="19">
        <f t="shared" si="7"/>
        <v>10</v>
      </c>
      <c r="T21" s="17">
        <f t="shared" si="7"/>
        <v>14</v>
      </c>
      <c r="U21" s="23"/>
      <c r="V21" s="23"/>
      <c r="W21" s="23"/>
      <c r="X21" s="23"/>
      <c r="Y21" s="23"/>
      <c r="Z21" s="23"/>
      <c r="AA21" s="23"/>
      <c r="AB21" s="23"/>
      <c r="AC21" s="23"/>
      <c r="AD21" s="34">
        <f t="shared" si="5"/>
        <v>110</v>
      </c>
    </row>
    <row r="22" spans="1:30" x14ac:dyDescent="0.2">
      <c r="A22" s="19" t="s">
        <v>16</v>
      </c>
      <c r="B22" s="19" t="s">
        <v>17</v>
      </c>
      <c r="C22" s="17">
        <f t="shared" ref="C22:T22" si="8">SUM(C23,C26)</f>
        <v>110</v>
      </c>
      <c r="D22" s="19">
        <f t="shared" si="8"/>
        <v>4</v>
      </c>
      <c r="E22" s="19">
        <f t="shared" si="8"/>
        <v>4</v>
      </c>
      <c r="F22" s="19">
        <f t="shared" si="8"/>
        <v>4</v>
      </c>
      <c r="G22" s="19">
        <f t="shared" si="8"/>
        <v>4</v>
      </c>
      <c r="H22" s="19">
        <f t="shared" si="8"/>
        <v>6</v>
      </c>
      <c r="I22" s="19">
        <f t="shared" si="8"/>
        <v>6</v>
      </c>
      <c r="J22" s="19">
        <f t="shared" si="8"/>
        <v>6</v>
      </c>
      <c r="K22" s="19">
        <f t="shared" si="8"/>
        <v>6</v>
      </c>
      <c r="L22" s="19">
        <f t="shared" si="8"/>
        <v>2</v>
      </c>
      <c r="M22" s="19">
        <f t="shared" si="8"/>
        <v>2</v>
      </c>
      <c r="N22" s="19">
        <f t="shared" si="8"/>
        <v>8</v>
      </c>
      <c r="O22" s="19">
        <f t="shared" si="8"/>
        <v>10</v>
      </c>
      <c r="P22" s="19">
        <f t="shared" si="8"/>
        <v>8</v>
      </c>
      <c r="Q22" s="19">
        <f t="shared" si="8"/>
        <v>8</v>
      </c>
      <c r="R22" s="19">
        <f t="shared" si="8"/>
        <v>8</v>
      </c>
      <c r="S22" s="19">
        <f t="shared" si="8"/>
        <v>10</v>
      </c>
      <c r="T22" s="17">
        <f t="shared" si="8"/>
        <v>14</v>
      </c>
      <c r="U22" s="23"/>
      <c r="V22" s="23"/>
      <c r="W22" s="23"/>
      <c r="X22" s="23"/>
      <c r="Y22" s="23"/>
      <c r="Z22" s="23"/>
      <c r="AA22" s="23"/>
      <c r="AB22" s="23"/>
      <c r="AC22" s="23"/>
      <c r="AD22" s="34">
        <f>SUM(D22:T22)</f>
        <v>110</v>
      </c>
    </row>
    <row r="23" spans="1:30" ht="48.75" customHeight="1" x14ac:dyDescent="0.2">
      <c r="A23" s="31" t="s">
        <v>85</v>
      </c>
      <c r="B23" s="122" t="s">
        <v>86</v>
      </c>
      <c r="C23" s="18">
        <f>SUM(C24:C25)</f>
        <v>78</v>
      </c>
      <c r="D23" s="18">
        <f t="shared" ref="D23:S23" si="9">SUM(D24:D25)</f>
        <v>4</v>
      </c>
      <c r="E23" s="18">
        <f t="shared" si="9"/>
        <v>4</v>
      </c>
      <c r="F23" s="18">
        <f t="shared" si="9"/>
        <v>4</v>
      </c>
      <c r="G23" s="18">
        <f t="shared" si="9"/>
        <v>4</v>
      </c>
      <c r="H23" s="18">
        <f t="shared" si="9"/>
        <v>6</v>
      </c>
      <c r="I23" s="18">
        <f t="shared" si="9"/>
        <v>6</v>
      </c>
      <c r="J23" s="18">
        <f t="shared" si="9"/>
        <v>6</v>
      </c>
      <c r="K23" s="18">
        <f t="shared" si="9"/>
        <v>6</v>
      </c>
      <c r="L23" s="18">
        <f t="shared" si="9"/>
        <v>2</v>
      </c>
      <c r="M23" s="18">
        <f t="shared" si="9"/>
        <v>0</v>
      </c>
      <c r="N23" s="18">
        <f t="shared" si="9"/>
        <v>0</v>
      </c>
      <c r="O23" s="18">
        <f t="shared" si="9"/>
        <v>6</v>
      </c>
      <c r="P23" s="18">
        <f t="shared" si="9"/>
        <v>6</v>
      </c>
      <c r="Q23" s="18">
        <f t="shared" si="9"/>
        <v>6</v>
      </c>
      <c r="R23" s="18">
        <f t="shared" si="9"/>
        <v>6</v>
      </c>
      <c r="S23" s="18">
        <f t="shared" si="9"/>
        <v>6</v>
      </c>
      <c r="T23" s="18">
        <f>SUM(T24:T25)</f>
        <v>6</v>
      </c>
      <c r="U23" s="23"/>
      <c r="V23" s="23"/>
      <c r="W23" s="23"/>
      <c r="X23" s="23"/>
      <c r="Y23" s="23"/>
      <c r="Z23" s="23"/>
      <c r="AA23" s="23"/>
      <c r="AB23" s="23"/>
      <c r="AC23" s="23"/>
      <c r="AD23" s="34">
        <f t="shared" si="5"/>
        <v>78</v>
      </c>
    </row>
    <row r="24" spans="1:30" ht="25.5" x14ac:dyDescent="0.2">
      <c r="A24" s="16" t="s">
        <v>93</v>
      </c>
      <c r="B24" s="8" t="s">
        <v>91</v>
      </c>
      <c r="C24" s="7">
        <v>42</v>
      </c>
      <c r="D24" s="21">
        <v>4</v>
      </c>
      <c r="E24" s="21">
        <v>4</v>
      </c>
      <c r="F24" s="21">
        <v>4</v>
      </c>
      <c r="G24" s="21">
        <v>4</v>
      </c>
      <c r="H24" s="21">
        <v>6</v>
      </c>
      <c r="I24" s="21">
        <v>6</v>
      </c>
      <c r="J24" s="21">
        <v>6</v>
      </c>
      <c r="K24" s="21">
        <v>6</v>
      </c>
      <c r="L24" s="21">
        <v>2</v>
      </c>
      <c r="M24" s="22"/>
      <c r="N24" s="22"/>
      <c r="O24" s="22"/>
      <c r="P24" s="22"/>
      <c r="Q24" s="22"/>
      <c r="R24" s="22"/>
      <c r="S24" s="22"/>
      <c r="T24" s="22"/>
      <c r="U24" s="23"/>
      <c r="V24" s="23"/>
      <c r="W24" s="23"/>
      <c r="X24" s="23"/>
      <c r="Y24" s="23"/>
      <c r="Z24" s="23"/>
      <c r="AA24" s="23"/>
      <c r="AB24" s="23"/>
      <c r="AC24" s="23"/>
      <c r="AD24" s="34">
        <f>SUM(D24:T24)</f>
        <v>42</v>
      </c>
    </row>
    <row r="25" spans="1:30" x14ac:dyDescent="0.2">
      <c r="A25" s="16" t="s">
        <v>34</v>
      </c>
      <c r="B25" s="33" t="s">
        <v>30</v>
      </c>
      <c r="C25" s="53">
        <v>36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1">
        <v>6</v>
      </c>
      <c r="P25" s="21">
        <v>6</v>
      </c>
      <c r="Q25" s="21">
        <v>6</v>
      </c>
      <c r="R25" s="21">
        <v>6</v>
      </c>
      <c r="S25" s="21">
        <v>6</v>
      </c>
      <c r="T25" s="21">
        <v>6</v>
      </c>
      <c r="U25" s="23"/>
      <c r="V25" s="23"/>
      <c r="W25" s="23"/>
      <c r="X25" s="23"/>
      <c r="Y25" s="23"/>
      <c r="Z25" s="23"/>
      <c r="AA25" s="23"/>
      <c r="AB25" s="23"/>
      <c r="AC25" s="23"/>
      <c r="AD25" s="34">
        <f t="shared" si="5"/>
        <v>36</v>
      </c>
    </row>
    <row r="26" spans="1:30" ht="13.5" thickBot="1" x14ac:dyDescent="0.25">
      <c r="A26" s="58" t="s">
        <v>94</v>
      </c>
      <c r="B26" s="59" t="s">
        <v>95</v>
      </c>
      <c r="C26" s="61">
        <f t="shared" ref="C26:T26" si="10">SUM(C27:C27)</f>
        <v>32</v>
      </c>
      <c r="D26" s="61">
        <f t="shared" si="10"/>
        <v>0</v>
      </c>
      <c r="E26" s="61">
        <f t="shared" si="10"/>
        <v>0</v>
      </c>
      <c r="F26" s="61">
        <f t="shared" si="10"/>
        <v>0</v>
      </c>
      <c r="G26" s="61">
        <f t="shared" si="10"/>
        <v>0</v>
      </c>
      <c r="H26" s="61">
        <f t="shared" si="10"/>
        <v>0</v>
      </c>
      <c r="I26" s="61">
        <f t="shared" si="10"/>
        <v>0</v>
      </c>
      <c r="J26" s="61">
        <f t="shared" si="10"/>
        <v>0</v>
      </c>
      <c r="K26" s="61">
        <f t="shared" si="10"/>
        <v>0</v>
      </c>
      <c r="L26" s="61">
        <f t="shared" si="10"/>
        <v>0</v>
      </c>
      <c r="M26" s="61">
        <f t="shared" si="10"/>
        <v>2</v>
      </c>
      <c r="N26" s="61">
        <f t="shared" si="10"/>
        <v>8</v>
      </c>
      <c r="O26" s="61">
        <f t="shared" si="10"/>
        <v>4</v>
      </c>
      <c r="P26" s="61">
        <f t="shared" si="10"/>
        <v>2</v>
      </c>
      <c r="Q26" s="61">
        <f t="shared" si="10"/>
        <v>2</v>
      </c>
      <c r="R26" s="61">
        <f t="shared" si="10"/>
        <v>2</v>
      </c>
      <c r="S26" s="61">
        <f t="shared" si="10"/>
        <v>4</v>
      </c>
      <c r="T26" s="61">
        <f t="shared" si="10"/>
        <v>8</v>
      </c>
      <c r="U26" s="23"/>
      <c r="V26" s="23"/>
      <c r="W26" s="23"/>
      <c r="X26" s="23"/>
      <c r="Y26" s="23"/>
      <c r="Z26" s="23"/>
      <c r="AA26" s="23"/>
      <c r="AB26" s="23"/>
      <c r="AC26" s="23"/>
      <c r="AD26" s="34">
        <f t="shared" si="5"/>
        <v>32</v>
      </c>
    </row>
    <row r="27" spans="1:30" ht="13.5" customHeight="1" x14ac:dyDescent="0.2">
      <c r="A27" s="16" t="s">
        <v>96</v>
      </c>
      <c r="B27" s="33" t="s">
        <v>97</v>
      </c>
      <c r="C27" s="7">
        <v>32</v>
      </c>
      <c r="D27" s="22"/>
      <c r="E27" s="22"/>
      <c r="F27" s="22"/>
      <c r="G27" s="22"/>
      <c r="H27" s="22"/>
      <c r="I27" s="22"/>
      <c r="J27" s="22"/>
      <c r="K27" s="22"/>
      <c r="L27" s="22"/>
      <c r="M27" s="21">
        <v>2</v>
      </c>
      <c r="N27" s="21">
        <v>8</v>
      </c>
      <c r="O27" s="21">
        <v>4</v>
      </c>
      <c r="P27" s="21">
        <v>2</v>
      </c>
      <c r="Q27" s="21">
        <v>2</v>
      </c>
      <c r="R27" s="21">
        <v>2</v>
      </c>
      <c r="S27" s="21">
        <v>4</v>
      </c>
      <c r="T27" s="21">
        <v>8</v>
      </c>
      <c r="U27" s="23"/>
      <c r="V27" s="23"/>
      <c r="W27" s="23"/>
      <c r="X27" s="23"/>
      <c r="Y27" s="23"/>
      <c r="Z27" s="23"/>
      <c r="AA27" s="23"/>
      <c r="AB27" s="23"/>
      <c r="AC27" s="23"/>
      <c r="AD27" s="34">
        <f t="shared" si="5"/>
        <v>32</v>
      </c>
    </row>
    <row r="28" spans="1:30" x14ac:dyDescent="0.2">
      <c r="C28" s="34">
        <f>SUM(C5,C19,C21)</f>
        <v>612</v>
      </c>
      <c r="D28" s="34">
        <f t="shared" ref="D28:T28" si="11">SUM(D5,D19,D21)</f>
        <v>36</v>
      </c>
      <c r="E28" s="34">
        <f t="shared" si="11"/>
        <v>36</v>
      </c>
      <c r="F28" s="34">
        <f t="shared" si="11"/>
        <v>36</v>
      </c>
      <c r="G28" s="34">
        <f t="shared" si="11"/>
        <v>36</v>
      </c>
      <c r="H28" s="34">
        <f t="shared" si="11"/>
        <v>36</v>
      </c>
      <c r="I28" s="34">
        <f t="shared" si="11"/>
        <v>36</v>
      </c>
      <c r="J28" s="34">
        <f t="shared" si="11"/>
        <v>36</v>
      </c>
      <c r="K28" s="34">
        <f t="shared" si="11"/>
        <v>36</v>
      </c>
      <c r="L28" s="34">
        <f t="shared" si="11"/>
        <v>36</v>
      </c>
      <c r="M28" s="34">
        <f t="shared" si="11"/>
        <v>36</v>
      </c>
      <c r="N28" s="34">
        <f t="shared" si="11"/>
        <v>36</v>
      </c>
      <c r="O28" s="34">
        <f t="shared" si="11"/>
        <v>36</v>
      </c>
      <c r="P28" s="34">
        <f t="shared" si="11"/>
        <v>36</v>
      </c>
      <c r="Q28" s="34">
        <f t="shared" si="11"/>
        <v>36</v>
      </c>
      <c r="R28" s="34">
        <f t="shared" si="11"/>
        <v>36</v>
      </c>
      <c r="S28" s="34">
        <f t="shared" si="11"/>
        <v>36</v>
      </c>
      <c r="T28" s="34">
        <f t="shared" si="11"/>
        <v>36</v>
      </c>
      <c r="AD28" s="34">
        <f>SUM(D28:T28)</f>
        <v>612</v>
      </c>
    </row>
    <row r="30" spans="1:30" x14ac:dyDescent="0.2">
      <c r="A30" s="50"/>
      <c r="B30" s="50"/>
      <c r="C30" s="50"/>
      <c r="D30" s="115" t="s">
        <v>26</v>
      </c>
      <c r="E30" s="115"/>
      <c r="F30" s="115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</row>
    <row r="31" spans="1:30" x14ac:dyDescent="0.2">
      <c r="A31" s="50"/>
      <c r="B31" s="50"/>
      <c r="C31" s="50"/>
      <c r="D31" s="115"/>
      <c r="E31" s="115"/>
      <c r="F31" s="115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</row>
    <row r="32" spans="1:30" x14ac:dyDescent="0.2">
      <c r="A32" s="111" t="s">
        <v>67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42"/>
      <c r="V32" s="42"/>
      <c r="W32" s="42"/>
      <c r="X32" s="42"/>
      <c r="Y32" s="42"/>
      <c r="Z32" s="42"/>
      <c r="AA32" s="42"/>
      <c r="AB32" s="42"/>
      <c r="AC32" s="37"/>
    </row>
    <row r="33" spans="1:30" x14ac:dyDescent="0.2">
      <c r="A33" s="33"/>
      <c r="B33" s="33"/>
      <c r="C33" s="33"/>
      <c r="D33" s="106" t="s">
        <v>22</v>
      </c>
      <c r="E33" s="106"/>
      <c r="F33" s="106"/>
      <c r="G33" s="106"/>
      <c r="H33" s="103" t="s">
        <v>23</v>
      </c>
      <c r="I33" s="104"/>
      <c r="J33" s="104"/>
      <c r="K33" s="105"/>
      <c r="L33" s="9" t="s">
        <v>59</v>
      </c>
      <c r="M33" s="103" t="s">
        <v>24</v>
      </c>
      <c r="N33" s="104"/>
      <c r="O33" s="104"/>
      <c r="P33" s="105"/>
      <c r="Q33" s="106" t="s">
        <v>25</v>
      </c>
      <c r="R33" s="106"/>
      <c r="S33" s="106"/>
      <c r="T33" s="106"/>
      <c r="U33" s="103" t="s">
        <v>27</v>
      </c>
      <c r="V33" s="104"/>
      <c r="W33" s="104"/>
      <c r="X33" s="105"/>
      <c r="Y33" s="48" t="s">
        <v>59</v>
      </c>
      <c r="Z33" s="103" t="s">
        <v>28</v>
      </c>
      <c r="AA33" s="104"/>
      <c r="AB33" s="104"/>
      <c r="AC33" s="105"/>
    </row>
    <row r="34" spans="1:30" x14ac:dyDescent="0.2">
      <c r="A34" s="33"/>
      <c r="B34" s="33"/>
      <c r="C34" s="33"/>
      <c r="D34" s="38">
        <v>2</v>
      </c>
      <c r="E34" s="38">
        <v>3</v>
      </c>
      <c r="F34" s="30" t="s">
        <v>31</v>
      </c>
      <c r="G34" s="39">
        <v>5</v>
      </c>
      <c r="H34" s="39">
        <v>6</v>
      </c>
      <c r="I34" s="39">
        <v>7</v>
      </c>
      <c r="J34" s="39">
        <v>8</v>
      </c>
      <c r="K34" s="39">
        <v>9</v>
      </c>
      <c r="L34" s="39">
        <v>10</v>
      </c>
      <c r="M34" s="39">
        <v>11</v>
      </c>
      <c r="N34" s="39">
        <v>12</v>
      </c>
      <c r="O34" s="89">
        <v>13</v>
      </c>
      <c r="P34" s="89">
        <v>14</v>
      </c>
      <c r="Q34" s="89">
        <v>15</v>
      </c>
      <c r="R34" s="89">
        <v>16</v>
      </c>
      <c r="S34" s="89">
        <v>17</v>
      </c>
      <c r="T34" s="89">
        <v>18</v>
      </c>
      <c r="U34" s="89">
        <v>19</v>
      </c>
      <c r="V34" s="40">
        <v>20</v>
      </c>
      <c r="W34" s="40">
        <v>21</v>
      </c>
      <c r="X34" s="40">
        <v>22</v>
      </c>
      <c r="Y34" s="40">
        <v>23</v>
      </c>
      <c r="Z34" s="40">
        <v>24</v>
      </c>
      <c r="AA34" s="40">
        <v>25</v>
      </c>
      <c r="AB34" s="40">
        <v>26</v>
      </c>
      <c r="AC34" s="49" t="s">
        <v>31</v>
      </c>
      <c r="AD34" s="45"/>
    </row>
    <row r="35" spans="1:30" x14ac:dyDescent="0.2">
      <c r="A35" s="10" t="s">
        <v>0</v>
      </c>
      <c r="B35" s="10" t="s">
        <v>1</v>
      </c>
      <c r="C35" s="10">
        <f>SUM(C36,C42,C44)</f>
        <v>414</v>
      </c>
      <c r="D35" s="24">
        <f>SUM(D36,D44)</f>
        <v>0</v>
      </c>
      <c r="E35" s="24">
        <f>SUM(E36,E44)</f>
        <v>0</v>
      </c>
      <c r="F35" s="62"/>
      <c r="G35" s="10">
        <f t="shared" ref="G35:AB35" si="12">SUM(G36,G42,G44)</f>
        <v>24</v>
      </c>
      <c r="H35" s="10">
        <f t="shared" si="12"/>
        <v>24</v>
      </c>
      <c r="I35" s="10">
        <f t="shared" si="12"/>
        <v>24</v>
      </c>
      <c r="J35" s="10">
        <f t="shared" si="12"/>
        <v>24</v>
      </c>
      <c r="K35" s="10">
        <f t="shared" si="12"/>
        <v>22</v>
      </c>
      <c r="L35" s="10">
        <f t="shared" si="12"/>
        <v>24</v>
      </c>
      <c r="M35" s="10">
        <f t="shared" si="12"/>
        <v>24</v>
      </c>
      <c r="N35" s="10">
        <f t="shared" si="12"/>
        <v>24</v>
      </c>
      <c r="O35" s="10">
        <f t="shared" si="12"/>
        <v>0</v>
      </c>
      <c r="P35" s="10">
        <f t="shared" si="12"/>
        <v>0</v>
      </c>
      <c r="Q35" s="10">
        <f t="shared" si="12"/>
        <v>0</v>
      </c>
      <c r="R35" s="10">
        <f t="shared" si="12"/>
        <v>0</v>
      </c>
      <c r="S35" s="10">
        <f t="shared" si="12"/>
        <v>0</v>
      </c>
      <c r="T35" s="10">
        <f t="shared" si="12"/>
        <v>0</v>
      </c>
      <c r="U35" s="10">
        <f t="shared" si="12"/>
        <v>0</v>
      </c>
      <c r="V35" s="10">
        <f t="shared" si="12"/>
        <v>32</v>
      </c>
      <c r="W35" s="10">
        <f t="shared" si="12"/>
        <v>32</v>
      </c>
      <c r="X35" s="10">
        <f t="shared" si="12"/>
        <v>32</v>
      </c>
      <c r="Y35" s="10">
        <f t="shared" si="12"/>
        <v>32</v>
      </c>
      <c r="Z35" s="10">
        <f t="shared" si="12"/>
        <v>32</v>
      </c>
      <c r="AA35" s="10">
        <f t="shared" si="12"/>
        <v>32</v>
      </c>
      <c r="AB35" s="10">
        <f t="shared" si="12"/>
        <v>32</v>
      </c>
      <c r="AC35" s="29"/>
      <c r="AD35" s="34">
        <f>SUM(F35:AB35)</f>
        <v>414</v>
      </c>
    </row>
    <row r="36" spans="1:30" x14ac:dyDescent="0.2">
      <c r="A36" s="3" t="s">
        <v>38</v>
      </c>
      <c r="B36" s="11" t="s">
        <v>50</v>
      </c>
      <c r="C36" s="3">
        <f>SUM(C37:C41)</f>
        <v>243</v>
      </c>
      <c r="D36" s="24">
        <v>0</v>
      </c>
      <c r="E36" s="24">
        <v>0</v>
      </c>
      <c r="F36" s="29"/>
      <c r="G36" s="20">
        <f t="shared" ref="G36:AB36" si="13">SUM(G37:G41)</f>
        <v>16</v>
      </c>
      <c r="H36" s="20">
        <f t="shared" si="13"/>
        <v>16</v>
      </c>
      <c r="I36" s="20">
        <f t="shared" si="13"/>
        <v>16</v>
      </c>
      <c r="J36" s="20">
        <f t="shared" si="13"/>
        <v>16</v>
      </c>
      <c r="K36" s="20">
        <f t="shared" si="13"/>
        <v>14</v>
      </c>
      <c r="L36" s="20">
        <f t="shared" si="13"/>
        <v>16</v>
      </c>
      <c r="M36" s="20">
        <f t="shared" si="13"/>
        <v>16</v>
      </c>
      <c r="N36" s="20">
        <f t="shared" si="13"/>
        <v>16</v>
      </c>
      <c r="O36" s="35">
        <f t="shared" si="13"/>
        <v>0</v>
      </c>
      <c r="P36" s="35">
        <f t="shared" si="13"/>
        <v>0</v>
      </c>
      <c r="Q36" s="35">
        <f t="shared" si="13"/>
        <v>0</v>
      </c>
      <c r="R36" s="35">
        <f t="shared" si="13"/>
        <v>0</v>
      </c>
      <c r="S36" s="35">
        <f t="shared" si="13"/>
        <v>0</v>
      </c>
      <c r="T36" s="35">
        <f t="shared" si="13"/>
        <v>0</v>
      </c>
      <c r="U36" s="35">
        <f t="shared" si="13"/>
        <v>0</v>
      </c>
      <c r="V36" s="20">
        <f t="shared" si="13"/>
        <v>18</v>
      </c>
      <c r="W36" s="20">
        <f t="shared" si="13"/>
        <v>18</v>
      </c>
      <c r="X36" s="20">
        <f t="shared" si="13"/>
        <v>18</v>
      </c>
      <c r="Y36" s="20">
        <f t="shared" si="13"/>
        <v>18</v>
      </c>
      <c r="Z36" s="20">
        <f t="shared" si="13"/>
        <v>18</v>
      </c>
      <c r="AA36" s="20">
        <f t="shared" si="13"/>
        <v>14</v>
      </c>
      <c r="AB36" s="20">
        <f t="shared" si="13"/>
        <v>13</v>
      </c>
      <c r="AC36" s="29"/>
      <c r="AD36" s="50">
        <f>SUM(AD37:AD41)</f>
        <v>243</v>
      </c>
    </row>
    <row r="37" spans="1:30" x14ac:dyDescent="0.2">
      <c r="A37" s="1" t="s">
        <v>39</v>
      </c>
      <c r="B37" s="12" t="s">
        <v>2</v>
      </c>
      <c r="C37" s="1">
        <v>64</v>
      </c>
      <c r="D37" s="25">
        <v>0</v>
      </c>
      <c r="E37" s="25">
        <v>0</v>
      </c>
      <c r="F37" s="30"/>
      <c r="G37" s="21">
        <v>4</v>
      </c>
      <c r="H37" s="21">
        <v>4</v>
      </c>
      <c r="I37" s="21">
        <v>4</v>
      </c>
      <c r="J37" s="21">
        <v>4</v>
      </c>
      <c r="K37" s="21">
        <v>4</v>
      </c>
      <c r="L37" s="21">
        <v>4</v>
      </c>
      <c r="M37" s="21">
        <v>4</v>
      </c>
      <c r="N37" s="21">
        <v>4</v>
      </c>
      <c r="O37" s="32"/>
      <c r="P37" s="32"/>
      <c r="Q37" s="32"/>
      <c r="R37" s="32"/>
      <c r="S37" s="32"/>
      <c r="T37" s="32"/>
      <c r="U37" s="32"/>
      <c r="V37" s="21">
        <v>4</v>
      </c>
      <c r="W37" s="21">
        <v>4</v>
      </c>
      <c r="X37" s="21">
        <v>4</v>
      </c>
      <c r="Y37" s="21">
        <v>4</v>
      </c>
      <c r="Z37" s="21">
        <v>4</v>
      </c>
      <c r="AA37" s="21">
        <v>4</v>
      </c>
      <c r="AB37" s="21">
        <v>8</v>
      </c>
      <c r="AC37" s="30"/>
      <c r="AD37" s="34">
        <f t="shared" ref="AD37:AD41" si="14">SUM(F37:AC37)</f>
        <v>64</v>
      </c>
    </row>
    <row r="38" spans="1:30" x14ac:dyDescent="0.2">
      <c r="A38" s="1" t="s">
        <v>43</v>
      </c>
      <c r="B38" s="12" t="s">
        <v>4</v>
      </c>
      <c r="C38" s="1">
        <v>30</v>
      </c>
      <c r="D38" s="25">
        <v>0</v>
      </c>
      <c r="E38" s="25">
        <v>0</v>
      </c>
      <c r="F38" s="30"/>
      <c r="G38" s="21">
        <v>2</v>
      </c>
      <c r="H38" s="21">
        <v>2</v>
      </c>
      <c r="I38" s="21">
        <v>2</v>
      </c>
      <c r="J38" s="21">
        <v>2</v>
      </c>
      <c r="K38" s="21">
        <v>2</v>
      </c>
      <c r="L38" s="21">
        <v>2</v>
      </c>
      <c r="M38" s="21">
        <v>2</v>
      </c>
      <c r="N38" s="21">
        <v>2</v>
      </c>
      <c r="O38" s="32"/>
      <c r="P38" s="32"/>
      <c r="Q38" s="32"/>
      <c r="R38" s="32"/>
      <c r="S38" s="32"/>
      <c r="T38" s="32"/>
      <c r="U38" s="32"/>
      <c r="V38" s="21">
        <v>2</v>
      </c>
      <c r="W38" s="21">
        <v>2</v>
      </c>
      <c r="X38" s="21">
        <v>2</v>
      </c>
      <c r="Y38" s="21">
        <v>2</v>
      </c>
      <c r="Z38" s="21">
        <v>2</v>
      </c>
      <c r="AA38" s="21">
        <v>2</v>
      </c>
      <c r="AB38" s="21">
        <v>2</v>
      </c>
      <c r="AC38" s="30" t="s">
        <v>76</v>
      </c>
      <c r="AD38" s="34">
        <f t="shared" si="14"/>
        <v>30</v>
      </c>
    </row>
    <row r="39" spans="1:30" x14ac:dyDescent="0.2">
      <c r="A39" s="1" t="s">
        <v>44</v>
      </c>
      <c r="B39" s="12" t="s">
        <v>5</v>
      </c>
      <c r="C39" s="1">
        <v>54</v>
      </c>
      <c r="D39" s="25">
        <v>0</v>
      </c>
      <c r="E39" s="25">
        <v>0</v>
      </c>
      <c r="F39" s="30"/>
      <c r="G39" s="21">
        <v>4</v>
      </c>
      <c r="H39" s="21">
        <v>4</v>
      </c>
      <c r="I39" s="21">
        <v>4</v>
      </c>
      <c r="J39" s="21">
        <v>4</v>
      </c>
      <c r="K39" s="21">
        <v>2</v>
      </c>
      <c r="L39" s="21">
        <v>4</v>
      </c>
      <c r="M39" s="21">
        <v>4</v>
      </c>
      <c r="N39" s="21">
        <v>4</v>
      </c>
      <c r="O39" s="32"/>
      <c r="P39" s="32"/>
      <c r="Q39" s="32"/>
      <c r="R39" s="32"/>
      <c r="S39" s="32"/>
      <c r="T39" s="32"/>
      <c r="U39" s="32"/>
      <c r="V39" s="21">
        <v>4</v>
      </c>
      <c r="W39" s="21">
        <v>4</v>
      </c>
      <c r="X39" s="21">
        <v>4</v>
      </c>
      <c r="Y39" s="21">
        <v>4</v>
      </c>
      <c r="Z39" s="21">
        <v>4</v>
      </c>
      <c r="AA39" s="21">
        <v>4</v>
      </c>
      <c r="AB39" s="21"/>
      <c r="AC39" s="30"/>
      <c r="AD39" s="34">
        <f t="shared" si="14"/>
        <v>54</v>
      </c>
    </row>
    <row r="40" spans="1:30" x14ac:dyDescent="0.2">
      <c r="A40" s="1" t="s">
        <v>45</v>
      </c>
      <c r="B40" s="12" t="s">
        <v>46</v>
      </c>
      <c r="C40" s="1">
        <v>54</v>
      </c>
      <c r="D40" s="25">
        <v>0</v>
      </c>
      <c r="E40" s="25">
        <v>0</v>
      </c>
      <c r="F40" s="30" t="s">
        <v>75</v>
      </c>
      <c r="G40" s="21">
        <v>4</v>
      </c>
      <c r="H40" s="21">
        <v>4</v>
      </c>
      <c r="I40" s="21">
        <v>4</v>
      </c>
      <c r="J40" s="21">
        <v>4</v>
      </c>
      <c r="K40" s="21">
        <v>4</v>
      </c>
      <c r="L40" s="21">
        <v>4</v>
      </c>
      <c r="M40" s="21">
        <v>4</v>
      </c>
      <c r="N40" s="21">
        <v>4</v>
      </c>
      <c r="O40" s="32"/>
      <c r="P40" s="32"/>
      <c r="Q40" s="32"/>
      <c r="R40" s="32"/>
      <c r="S40" s="32"/>
      <c r="T40" s="32"/>
      <c r="U40" s="32"/>
      <c r="V40" s="21">
        <v>4</v>
      </c>
      <c r="W40" s="21">
        <v>4</v>
      </c>
      <c r="X40" s="21">
        <v>4</v>
      </c>
      <c r="Y40" s="21">
        <v>4</v>
      </c>
      <c r="Z40" s="21">
        <v>4</v>
      </c>
      <c r="AA40" s="21">
        <v>2</v>
      </c>
      <c r="AB40" s="21"/>
      <c r="AC40" s="30" t="s">
        <v>76</v>
      </c>
      <c r="AD40" s="34">
        <f t="shared" si="14"/>
        <v>54</v>
      </c>
    </row>
    <row r="41" spans="1:30" x14ac:dyDescent="0.2">
      <c r="A41" s="1" t="s">
        <v>47</v>
      </c>
      <c r="B41" s="13" t="s">
        <v>6</v>
      </c>
      <c r="C41" s="26">
        <v>41</v>
      </c>
      <c r="D41" s="25">
        <v>0</v>
      </c>
      <c r="E41" s="25">
        <v>0</v>
      </c>
      <c r="F41" s="30" t="s">
        <v>58</v>
      </c>
      <c r="G41" s="21">
        <v>2</v>
      </c>
      <c r="H41" s="21">
        <v>2</v>
      </c>
      <c r="I41" s="21">
        <v>2</v>
      </c>
      <c r="J41" s="21">
        <v>2</v>
      </c>
      <c r="K41" s="21">
        <v>2</v>
      </c>
      <c r="L41" s="21">
        <v>2</v>
      </c>
      <c r="M41" s="21">
        <v>2</v>
      </c>
      <c r="N41" s="21">
        <v>2</v>
      </c>
      <c r="O41" s="32"/>
      <c r="P41" s="32"/>
      <c r="Q41" s="32"/>
      <c r="R41" s="32"/>
      <c r="S41" s="32"/>
      <c r="T41" s="32"/>
      <c r="U41" s="32"/>
      <c r="V41" s="21">
        <v>4</v>
      </c>
      <c r="W41" s="21">
        <v>4</v>
      </c>
      <c r="X41" s="21">
        <v>4</v>
      </c>
      <c r="Y41" s="21">
        <v>4</v>
      </c>
      <c r="Z41" s="21">
        <v>4</v>
      </c>
      <c r="AA41" s="21">
        <v>2</v>
      </c>
      <c r="AB41" s="21">
        <v>3</v>
      </c>
      <c r="AC41" s="30" t="s">
        <v>76</v>
      </c>
      <c r="AD41" s="34">
        <f t="shared" si="14"/>
        <v>41</v>
      </c>
    </row>
    <row r="42" spans="1:30" ht="25.5" x14ac:dyDescent="0.2">
      <c r="A42" s="3" t="s">
        <v>63</v>
      </c>
      <c r="B42" s="4" t="s">
        <v>61</v>
      </c>
      <c r="C42" s="15">
        <f>SUM(C43)</f>
        <v>49</v>
      </c>
      <c r="D42" s="24">
        <v>0</v>
      </c>
      <c r="E42" s="24">
        <v>0</v>
      </c>
      <c r="F42" s="29"/>
      <c r="G42" s="20">
        <f t="shared" ref="G42:AB42" si="15">SUM(G43)</f>
        <v>2</v>
      </c>
      <c r="H42" s="20">
        <f t="shared" si="15"/>
        <v>2</v>
      </c>
      <c r="I42" s="20">
        <f t="shared" si="15"/>
        <v>2</v>
      </c>
      <c r="J42" s="20">
        <f t="shared" si="15"/>
        <v>2</v>
      </c>
      <c r="K42" s="20">
        <f t="shared" si="15"/>
        <v>2</v>
      </c>
      <c r="L42" s="20">
        <f t="shared" si="15"/>
        <v>2</v>
      </c>
      <c r="M42" s="20">
        <f t="shared" si="15"/>
        <v>2</v>
      </c>
      <c r="N42" s="20">
        <f t="shared" si="15"/>
        <v>2</v>
      </c>
      <c r="O42" s="35">
        <f t="shared" si="15"/>
        <v>0</v>
      </c>
      <c r="P42" s="35">
        <f t="shared" si="15"/>
        <v>0</v>
      </c>
      <c r="Q42" s="35">
        <f t="shared" si="15"/>
        <v>0</v>
      </c>
      <c r="R42" s="35">
        <f t="shared" si="15"/>
        <v>0</v>
      </c>
      <c r="S42" s="35">
        <f t="shared" si="15"/>
        <v>0</v>
      </c>
      <c r="T42" s="35">
        <f t="shared" si="15"/>
        <v>0</v>
      </c>
      <c r="U42" s="35">
        <f t="shared" si="15"/>
        <v>0</v>
      </c>
      <c r="V42" s="20">
        <f t="shared" si="15"/>
        <v>4</v>
      </c>
      <c r="W42" s="20">
        <f t="shared" si="15"/>
        <v>4</v>
      </c>
      <c r="X42" s="20">
        <f t="shared" si="15"/>
        <v>4</v>
      </c>
      <c r="Y42" s="20">
        <f t="shared" si="15"/>
        <v>4</v>
      </c>
      <c r="Z42" s="20">
        <f t="shared" si="15"/>
        <v>4</v>
      </c>
      <c r="AA42" s="20">
        <f t="shared" si="15"/>
        <v>6</v>
      </c>
      <c r="AB42" s="20">
        <f t="shared" si="15"/>
        <v>7</v>
      </c>
      <c r="AC42" s="29"/>
      <c r="AD42" s="41">
        <f>SUM(AD43:AD43)</f>
        <v>49</v>
      </c>
    </row>
    <row r="43" spans="1:30" x14ac:dyDescent="0.2">
      <c r="A43" s="1" t="s">
        <v>60</v>
      </c>
      <c r="B43" s="5" t="s">
        <v>8</v>
      </c>
      <c r="C43" s="14">
        <v>49</v>
      </c>
      <c r="D43" s="25">
        <v>0</v>
      </c>
      <c r="E43" s="25">
        <v>0</v>
      </c>
      <c r="F43" s="30"/>
      <c r="G43" s="21">
        <v>2</v>
      </c>
      <c r="H43" s="21">
        <v>2</v>
      </c>
      <c r="I43" s="21">
        <v>2</v>
      </c>
      <c r="J43" s="21">
        <v>2</v>
      </c>
      <c r="K43" s="21">
        <v>2</v>
      </c>
      <c r="L43" s="21">
        <v>2</v>
      </c>
      <c r="M43" s="21">
        <v>2</v>
      </c>
      <c r="N43" s="21">
        <v>2</v>
      </c>
      <c r="O43" s="32"/>
      <c r="P43" s="32"/>
      <c r="Q43" s="32"/>
      <c r="R43" s="32"/>
      <c r="S43" s="32"/>
      <c r="T43" s="32"/>
      <c r="U43" s="32"/>
      <c r="V43" s="21">
        <v>4</v>
      </c>
      <c r="W43" s="21">
        <v>4</v>
      </c>
      <c r="X43" s="21">
        <v>4</v>
      </c>
      <c r="Y43" s="21">
        <v>4</v>
      </c>
      <c r="Z43" s="21">
        <v>4</v>
      </c>
      <c r="AA43" s="21">
        <v>6</v>
      </c>
      <c r="AB43" s="21">
        <v>7</v>
      </c>
      <c r="AC43" s="36" t="s">
        <v>76</v>
      </c>
      <c r="AD43" s="34">
        <f>SUM(F43:AB43)</f>
        <v>49</v>
      </c>
    </row>
    <row r="44" spans="1:30" ht="25.5" x14ac:dyDescent="0.2">
      <c r="A44" s="3" t="s">
        <v>64</v>
      </c>
      <c r="B44" s="4" t="s">
        <v>51</v>
      </c>
      <c r="C44" s="15">
        <f>SUM(C45:C46)</f>
        <v>122</v>
      </c>
      <c r="D44" s="24">
        <v>0</v>
      </c>
      <c r="E44" s="24">
        <v>0</v>
      </c>
      <c r="F44" s="29"/>
      <c r="G44" s="20">
        <f t="shared" ref="G44:AB44" si="16">SUM(G45:G46)</f>
        <v>6</v>
      </c>
      <c r="H44" s="20">
        <f t="shared" si="16"/>
        <v>6</v>
      </c>
      <c r="I44" s="20">
        <f t="shared" si="16"/>
        <v>6</v>
      </c>
      <c r="J44" s="20">
        <f t="shared" si="16"/>
        <v>6</v>
      </c>
      <c r="K44" s="20">
        <f t="shared" si="16"/>
        <v>6</v>
      </c>
      <c r="L44" s="20">
        <f t="shared" si="16"/>
        <v>6</v>
      </c>
      <c r="M44" s="20">
        <f t="shared" si="16"/>
        <v>6</v>
      </c>
      <c r="N44" s="20">
        <f t="shared" si="16"/>
        <v>6</v>
      </c>
      <c r="O44" s="35">
        <f t="shared" si="16"/>
        <v>0</v>
      </c>
      <c r="P44" s="35">
        <f t="shared" si="16"/>
        <v>0</v>
      </c>
      <c r="Q44" s="35">
        <f t="shared" si="16"/>
        <v>0</v>
      </c>
      <c r="R44" s="35">
        <f t="shared" si="16"/>
        <v>0</v>
      </c>
      <c r="S44" s="35">
        <f t="shared" si="16"/>
        <v>0</v>
      </c>
      <c r="T44" s="35">
        <f t="shared" si="16"/>
        <v>0</v>
      </c>
      <c r="U44" s="35">
        <f t="shared" si="16"/>
        <v>0</v>
      </c>
      <c r="V44" s="20">
        <f t="shared" si="16"/>
        <v>10</v>
      </c>
      <c r="W44" s="20">
        <f t="shared" si="16"/>
        <v>10</v>
      </c>
      <c r="X44" s="20">
        <f t="shared" si="16"/>
        <v>10</v>
      </c>
      <c r="Y44" s="20">
        <f t="shared" si="16"/>
        <v>10</v>
      </c>
      <c r="Z44" s="20">
        <f t="shared" si="16"/>
        <v>10</v>
      </c>
      <c r="AA44" s="20">
        <f t="shared" si="16"/>
        <v>12</v>
      </c>
      <c r="AB44" s="20">
        <f t="shared" si="16"/>
        <v>12</v>
      </c>
      <c r="AC44" s="29"/>
      <c r="AD44" s="50">
        <f>SUM(AD45:AD46)</f>
        <v>122</v>
      </c>
    </row>
    <row r="45" spans="1:30" x14ac:dyDescent="0.2">
      <c r="A45" s="1" t="s">
        <v>52</v>
      </c>
      <c r="B45" s="5" t="s">
        <v>9</v>
      </c>
      <c r="C45" s="6">
        <v>48</v>
      </c>
      <c r="D45" s="25">
        <v>0</v>
      </c>
      <c r="E45" s="25">
        <v>0</v>
      </c>
      <c r="F45" s="30"/>
      <c r="G45" s="16">
        <v>2</v>
      </c>
      <c r="H45" s="16">
        <v>2</v>
      </c>
      <c r="I45" s="16">
        <v>2</v>
      </c>
      <c r="J45" s="16">
        <v>2</v>
      </c>
      <c r="K45" s="16">
        <v>2</v>
      </c>
      <c r="L45" s="16">
        <v>2</v>
      </c>
      <c r="M45" s="16">
        <v>2</v>
      </c>
      <c r="N45" s="16">
        <v>2</v>
      </c>
      <c r="O45" s="32"/>
      <c r="P45" s="32"/>
      <c r="Q45" s="32"/>
      <c r="R45" s="32"/>
      <c r="S45" s="32"/>
      <c r="T45" s="32"/>
      <c r="U45" s="32"/>
      <c r="V45" s="21">
        <v>4</v>
      </c>
      <c r="W45" s="21">
        <v>4</v>
      </c>
      <c r="X45" s="21">
        <v>4</v>
      </c>
      <c r="Y45" s="21">
        <v>4</v>
      </c>
      <c r="Z45" s="21">
        <v>4</v>
      </c>
      <c r="AA45" s="21">
        <v>6</v>
      </c>
      <c r="AB45" s="21">
        <v>6</v>
      </c>
      <c r="AC45" s="30" t="s">
        <v>75</v>
      </c>
      <c r="AD45" s="34">
        <f>SUM(F45:AC45)</f>
        <v>48</v>
      </c>
    </row>
    <row r="46" spans="1:30" x14ac:dyDescent="0.2">
      <c r="A46" s="1" t="s">
        <v>53</v>
      </c>
      <c r="B46" s="5" t="s">
        <v>10</v>
      </c>
      <c r="C46" s="6">
        <v>74</v>
      </c>
      <c r="D46" s="25">
        <v>0</v>
      </c>
      <c r="E46" s="25">
        <v>0</v>
      </c>
      <c r="F46" s="30"/>
      <c r="G46" s="16">
        <v>4</v>
      </c>
      <c r="H46" s="16">
        <v>4</v>
      </c>
      <c r="I46" s="16">
        <v>4</v>
      </c>
      <c r="J46" s="16">
        <v>4</v>
      </c>
      <c r="K46" s="16">
        <v>4</v>
      </c>
      <c r="L46" s="16">
        <v>4</v>
      </c>
      <c r="M46" s="16">
        <v>4</v>
      </c>
      <c r="N46" s="16">
        <v>4</v>
      </c>
      <c r="O46" s="32"/>
      <c r="P46" s="32"/>
      <c r="Q46" s="32"/>
      <c r="R46" s="32"/>
      <c r="S46" s="32"/>
      <c r="T46" s="32"/>
      <c r="U46" s="32"/>
      <c r="V46" s="21">
        <v>6</v>
      </c>
      <c r="W46" s="21">
        <v>6</v>
      </c>
      <c r="X46" s="16">
        <v>6</v>
      </c>
      <c r="Y46" s="16">
        <v>6</v>
      </c>
      <c r="Z46" s="16">
        <v>6</v>
      </c>
      <c r="AA46" s="16">
        <v>6</v>
      </c>
      <c r="AB46" s="16">
        <v>6</v>
      </c>
      <c r="AC46" s="30" t="s">
        <v>75</v>
      </c>
      <c r="AD46" s="34">
        <f>SUM(F46:AC46)</f>
        <v>74</v>
      </c>
    </row>
    <row r="47" spans="1:30" x14ac:dyDescent="0.2">
      <c r="A47" s="19" t="s">
        <v>72</v>
      </c>
      <c r="B47" s="19" t="s">
        <v>15</v>
      </c>
      <c r="C47" s="55">
        <f>SUM(C48)</f>
        <v>378</v>
      </c>
      <c r="D47" s="25">
        <v>0</v>
      </c>
      <c r="E47" s="25">
        <v>0</v>
      </c>
      <c r="F47" s="72"/>
      <c r="G47" s="55">
        <f t="shared" ref="G47:AB47" si="17">SUM(G48)</f>
        <v>12</v>
      </c>
      <c r="H47" s="55">
        <f t="shared" si="17"/>
        <v>12</v>
      </c>
      <c r="I47" s="55">
        <f t="shared" si="17"/>
        <v>12</v>
      </c>
      <c r="J47" s="55">
        <f t="shared" si="17"/>
        <v>12</v>
      </c>
      <c r="K47" s="55">
        <f t="shared" si="17"/>
        <v>14</v>
      </c>
      <c r="L47" s="55">
        <f t="shared" si="17"/>
        <v>12</v>
      </c>
      <c r="M47" s="55">
        <f t="shared" si="17"/>
        <v>12</v>
      </c>
      <c r="N47" s="55">
        <f t="shared" si="17"/>
        <v>12</v>
      </c>
      <c r="O47" s="67">
        <f t="shared" si="17"/>
        <v>36</v>
      </c>
      <c r="P47" s="67">
        <f t="shared" si="17"/>
        <v>36</v>
      </c>
      <c r="Q47" s="67">
        <f t="shared" si="17"/>
        <v>36</v>
      </c>
      <c r="R47" s="67">
        <f t="shared" si="17"/>
        <v>36</v>
      </c>
      <c r="S47" s="67">
        <f t="shared" si="17"/>
        <v>36</v>
      </c>
      <c r="T47" s="67">
        <f t="shared" si="17"/>
        <v>36</v>
      </c>
      <c r="U47" s="67">
        <f t="shared" si="17"/>
        <v>36</v>
      </c>
      <c r="V47" s="55">
        <f t="shared" si="17"/>
        <v>4</v>
      </c>
      <c r="W47" s="55">
        <f t="shared" si="17"/>
        <v>4</v>
      </c>
      <c r="X47" s="55">
        <f t="shared" si="17"/>
        <v>4</v>
      </c>
      <c r="Y47" s="55">
        <f t="shared" si="17"/>
        <v>4</v>
      </c>
      <c r="Z47" s="55">
        <f t="shared" si="17"/>
        <v>4</v>
      </c>
      <c r="AA47" s="55">
        <f t="shared" si="17"/>
        <v>4</v>
      </c>
      <c r="AB47" s="55">
        <f t="shared" si="17"/>
        <v>4</v>
      </c>
      <c r="AC47" s="30"/>
      <c r="AD47" s="34">
        <f t="shared" ref="AD47:AD54" si="18">SUM(F47:AB47)</f>
        <v>378</v>
      </c>
    </row>
    <row r="48" spans="1:30" x14ac:dyDescent="0.2">
      <c r="A48" s="19" t="s">
        <v>16</v>
      </c>
      <c r="B48" s="19" t="s">
        <v>17</v>
      </c>
      <c r="C48" s="55">
        <f>SUM(C49,C53)</f>
        <v>378</v>
      </c>
      <c r="D48" s="25">
        <v>0</v>
      </c>
      <c r="E48" s="25">
        <v>0</v>
      </c>
      <c r="F48" s="72"/>
      <c r="G48" s="55">
        <f t="shared" ref="G48:AB48" si="19">SUM(G49,G53)</f>
        <v>12</v>
      </c>
      <c r="H48" s="55">
        <f t="shared" si="19"/>
        <v>12</v>
      </c>
      <c r="I48" s="55">
        <f t="shared" si="19"/>
        <v>12</v>
      </c>
      <c r="J48" s="55">
        <f t="shared" si="19"/>
        <v>12</v>
      </c>
      <c r="K48" s="55">
        <f t="shared" si="19"/>
        <v>14</v>
      </c>
      <c r="L48" s="55">
        <f t="shared" si="19"/>
        <v>12</v>
      </c>
      <c r="M48" s="55">
        <f t="shared" si="19"/>
        <v>12</v>
      </c>
      <c r="N48" s="55">
        <f t="shared" si="19"/>
        <v>12</v>
      </c>
      <c r="O48" s="67">
        <f t="shared" si="19"/>
        <v>36</v>
      </c>
      <c r="P48" s="67">
        <f t="shared" si="19"/>
        <v>36</v>
      </c>
      <c r="Q48" s="67">
        <f t="shared" si="19"/>
        <v>36</v>
      </c>
      <c r="R48" s="67">
        <f t="shared" si="19"/>
        <v>36</v>
      </c>
      <c r="S48" s="67">
        <f t="shared" si="19"/>
        <v>36</v>
      </c>
      <c r="T48" s="67">
        <f t="shared" si="19"/>
        <v>36</v>
      </c>
      <c r="U48" s="67">
        <f t="shared" si="19"/>
        <v>36</v>
      </c>
      <c r="V48" s="55">
        <f t="shared" si="19"/>
        <v>4</v>
      </c>
      <c r="W48" s="55">
        <f t="shared" si="19"/>
        <v>4</v>
      </c>
      <c r="X48" s="55">
        <f t="shared" si="19"/>
        <v>4</v>
      </c>
      <c r="Y48" s="55">
        <f t="shared" si="19"/>
        <v>4</v>
      </c>
      <c r="Z48" s="55">
        <f t="shared" si="19"/>
        <v>4</v>
      </c>
      <c r="AA48" s="55">
        <f t="shared" si="19"/>
        <v>4</v>
      </c>
      <c r="AB48" s="55">
        <f t="shared" si="19"/>
        <v>4</v>
      </c>
      <c r="AC48" s="30"/>
      <c r="AD48" s="34">
        <f t="shared" si="18"/>
        <v>378</v>
      </c>
    </row>
    <row r="49" spans="1:30" ht="38.25" x14ac:dyDescent="0.2">
      <c r="A49" s="31" t="s">
        <v>85</v>
      </c>
      <c r="B49" s="81" t="s">
        <v>86</v>
      </c>
      <c r="C49" s="56">
        <f>SUM(C50:C52)</f>
        <v>350</v>
      </c>
      <c r="D49" s="25">
        <v>0</v>
      </c>
      <c r="E49" s="25">
        <v>0</v>
      </c>
      <c r="F49" s="29"/>
      <c r="G49" s="56">
        <f t="shared" ref="G49:AB49" si="20">SUM(G50:G52)</f>
        <v>12</v>
      </c>
      <c r="H49" s="56">
        <f t="shared" si="20"/>
        <v>12</v>
      </c>
      <c r="I49" s="56">
        <f t="shared" si="20"/>
        <v>12</v>
      </c>
      <c r="J49" s="56">
        <f t="shared" si="20"/>
        <v>12</v>
      </c>
      <c r="K49" s="56">
        <f t="shared" si="20"/>
        <v>14</v>
      </c>
      <c r="L49" s="56">
        <f t="shared" si="20"/>
        <v>12</v>
      </c>
      <c r="M49" s="56">
        <f t="shared" si="20"/>
        <v>12</v>
      </c>
      <c r="N49" s="56">
        <f t="shared" si="20"/>
        <v>12</v>
      </c>
      <c r="O49" s="67">
        <f t="shared" si="20"/>
        <v>36</v>
      </c>
      <c r="P49" s="67">
        <f t="shared" si="20"/>
        <v>36</v>
      </c>
      <c r="Q49" s="67">
        <f t="shared" si="20"/>
        <v>36</v>
      </c>
      <c r="R49" s="67">
        <f t="shared" si="20"/>
        <v>36</v>
      </c>
      <c r="S49" s="67">
        <f t="shared" si="20"/>
        <v>36</v>
      </c>
      <c r="T49" s="67">
        <f t="shared" si="20"/>
        <v>36</v>
      </c>
      <c r="U49" s="67">
        <f t="shared" si="20"/>
        <v>36</v>
      </c>
      <c r="V49" s="56">
        <f t="shared" si="20"/>
        <v>0</v>
      </c>
      <c r="W49" s="56">
        <f t="shared" si="20"/>
        <v>0</v>
      </c>
      <c r="X49" s="56">
        <f t="shared" si="20"/>
        <v>0</v>
      </c>
      <c r="Y49" s="56">
        <f t="shared" si="20"/>
        <v>0</v>
      </c>
      <c r="Z49" s="56">
        <f t="shared" si="20"/>
        <v>0</v>
      </c>
      <c r="AA49" s="56">
        <f t="shared" si="20"/>
        <v>0</v>
      </c>
      <c r="AB49" s="56">
        <f t="shared" si="20"/>
        <v>0</v>
      </c>
      <c r="AC49" s="30"/>
      <c r="AD49" s="34">
        <f t="shared" si="18"/>
        <v>350</v>
      </c>
    </row>
    <row r="50" spans="1:30" ht="25.5" x14ac:dyDescent="0.2">
      <c r="A50" s="16" t="s">
        <v>93</v>
      </c>
      <c r="B50" s="8" t="s">
        <v>91</v>
      </c>
      <c r="C50" s="57">
        <v>26</v>
      </c>
      <c r="D50" s="25">
        <v>0</v>
      </c>
      <c r="E50" s="25">
        <v>0</v>
      </c>
      <c r="F50" s="30"/>
      <c r="G50" s="21">
        <v>6</v>
      </c>
      <c r="H50" s="21">
        <v>6</v>
      </c>
      <c r="I50" s="21">
        <v>6</v>
      </c>
      <c r="J50" s="21">
        <v>6</v>
      </c>
      <c r="K50" s="21">
        <v>2</v>
      </c>
      <c r="L50" s="22"/>
      <c r="M50" s="22"/>
      <c r="N50" s="22"/>
      <c r="O50" s="32"/>
      <c r="P50" s="32"/>
      <c r="Q50" s="32"/>
      <c r="R50" s="32"/>
      <c r="S50" s="32"/>
      <c r="T50" s="32"/>
      <c r="U50" s="32"/>
      <c r="V50" s="22"/>
      <c r="W50" s="22"/>
      <c r="X50" s="22"/>
      <c r="Y50" s="22"/>
      <c r="Z50" s="22"/>
      <c r="AA50" s="22"/>
      <c r="AB50" s="22"/>
      <c r="AC50" s="30" t="s">
        <v>75</v>
      </c>
      <c r="AD50" s="34">
        <f t="shared" si="18"/>
        <v>26</v>
      </c>
    </row>
    <row r="51" spans="1:30" x14ac:dyDescent="0.2">
      <c r="A51" s="1" t="s">
        <v>34</v>
      </c>
      <c r="B51" s="8" t="s">
        <v>30</v>
      </c>
      <c r="C51" s="7">
        <v>72</v>
      </c>
      <c r="D51" s="25">
        <v>0</v>
      </c>
      <c r="E51" s="25">
        <v>0</v>
      </c>
      <c r="F51" s="30"/>
      <c r="G51" s="21">
        <v>6</v>
      </c>
      <c r="H51" s="21">
        <v>6</v>
      </c>
      <c r="I51" s="21">
        <v>6</v>
      </c>
      <c r="J51" s="21">
        <v>6</v>
      </c>
      <c r="K51" s="21">
        <v>12</v>
      </c>
      <c r="L51" s="21">
        <v>12</v>
      </c>
      <c r="M51" s="21">
        <v>12</v>
      </c>
      <c r="N51" s="21">
        <v>12</v>
      </c>
      <c r="O51" s="32"/>
      <c r="P51" s="32"/>
      <c r="Q51" s="32"/>
      <c r="R51" s="32"/>
      <c r="S51" s="32"/>
      <c r="T51" s="32"/>
      <c r="U51" s="32"/>
      <c r="V51" s="22"/>
      <c r="W51" s="22"/>
      <c r="X51" s="22"/>
      <c r="Y51" s="22"/>
      <c r="Z51" s="22"/>
      <c r="AA51" s="22"/>
      <c r="AB51" s="22"/>
      <c r="AC51" s="30" t="s">
        <v>76</v>
      </c>
      <c r="AD51" s="34">
        <f t="shared" si="18"/>
        <v>72</v>
      </c>
    </row>
    <row r="52" spans="1:30" x14ac:dyDescent="0.2">
      <c r="A52" s="91" t="s">
        <v>79</v>
      </c>
      <c r="B52" s="92" t="s">
        <v>33</v>
      </c>
      <c r="C52" s="85">
        <v>252</v>
      </c>
      <c r="D52" s="25">
        <v>0</v>
      </c>
      <c r="E52" s="25">
        <v>0</v>
      </c>
      <c r="F52" s="93"/>
      <c r="G52" s="94"/>
      <c r="H52" s="94"/>
      <c r="I52" s="94"/>
      <c r="J52" s="94"/>
      <c r="K52" s="94"/>
      <c r="L52" s="94"/>
      <c r="M52" s="94"/>
      <c r="N52" s="94"/>
      <c r="O52" s="95">
        <v>36</v>
      </c>
      <c r="P52" s="95">
        <v>36</v>
      </c>
      <c r="Q52" s="95">
        <v>36</v>
      </c>
      <c r="R52" s="95">
        <v>36</v>
      </c>
      <c r="S52" s="95">
        <v>36</v>
      </c>
      <c r="T52" s="95">
        <v>36</v>
      </c>
      <c r="U52" s="95">
        <v>36</v>
      </c>
      <c r="V52" s="94"/>
      <c r="W52" s="94"/>
      <c r="X52" s="94"/>
      <c r="Y52" s="94"/>
      <c r="Z52" s="94"/>
      <c r="AA52" s="94"/>
      <c r="AB52" s="94"/>
      <c r="AC52" s="30"/>
      <c r="AD52" s="34">
        <f>SUM(G52:AB52)</f>
        <v>252</v>
      </c>
    </row>
    <row r="53" spans="1:30" ht="13.5" thickBot="1" x14ac:dyDescent="0.25">
      <c r="A53" s="58" t="s">
        <v>94</v>
      </c>
      <c r="B53" s="59" t="s">
        <v>95</v>
      </c>
      <c r="C53" s="60">
        <f>SUM(C54:C54)</f>
        <v>28</v>
      </c>
      <c r="D53" s="25">
        <v>0</v>
      </c>
      <c r="E53" s="25">
        <v>0</v>
      </c>
      <c r="F53" s="73"/>
      <c r="G53" s="60">
        <f t="shared" ref="G53:AB53" si="21">SUM(G54:G54)</f>
        <v>0</v>
      </c>
      <c r="H53" s="60">
        <f t="shared" si="21"/>
        <v>0</v>
      </c>
      <c r="I53" s="60">
        <f t="shared" si="21"/>
        <v>0</v>
      </c>
      <c r="J53" s="60">
        <f t="shared" si="21"/>
        <v>0</v>
      </c>
      <c r="K53" s="60">
        <f t="shared" si="21"/>
        <v>0</v>
      </c>
      <c r="L53" s="60">
        <f t="shared" si="21"/>
        <v>0</v>
      </c>
      <c r="M53" s="60">
        <f t="shared" si="21"/>
        <v>0</v>
      </c>
      <c r="N53" s="60">
        <f t="shared" si="21"/>
        <v>0</v>
      </c>
      <c r="O53" s="68">
        <f t="shared" si="21"/>
        <v>0</v>
      </c>
      <c r="P53" s="68">
        <f t="shared" si="21"/>
        <v>0</v>
      </c>
      <c r="Q53" s="68">
        <f t="shared" si="21"/>
        <v>0</v>
      </c>
      <c r="R53" s="68">
        <f t="shared" si="21"/>
        <v>0</v>
      </c>
      <c r="S53" s="68">
        <f t="shared" si="21"/>
        <v>0</v>
      </c>
      <c r="T53" s="68">
        <f t="shared" si="21"/>
        <v>0</v>
      </c>
      <c r="U53" s="68">
        <f t="shared" si="21"/>
        <v>0</v>
      </c>
      <c r="V53" s="60">
        <f t="shared" si="21"/>
        <v>4</v>
      </c>
      <c r="W53" s="60">
        <f t="shared" si="21"/>
        <v>4</v>
      </c>
      <c r="X53" s="60">
        <f t="shared" si="21"/>
        <v>4</v>
      </c>
      <c r="Y53" s="60">
        <f t="shared" si="21"/>
        <v>4</v>
      </c>
      <c r="Z53" s="60">
        <f t="shared" si="21"/>
        <v>4</v>
      </c>
      <c r="AA53" s="60">
        <f t="shared" si="21"/>
        <v>4</v>
      </c>
      <c r="AB53" s="60">
        <f t="shared" si="21"/>
        <v>4</v>
      </c>
      <c r="AC53" s="30"/>
      <c r="AD53" s="34">
        <f t="shared" si="18"/>
        <v>28</v>
      </c>
    </row>
    <row r="54" spans="1:30" x14ac:dyDescent="0.2">
      <c r="A54" s="16" t="s">
        <v>96</v>
      </c>
      <c r="B54" s="33" t="s">
        <v>97</v>
      </c>
      <c r="C54" s="57">
        <v>28</v>
      </c>
      <c r="D54" s="25">
        <v>0</v>
      </c>
      <c r="E54" s="25">
        <v>0</v>
      </c>
      <c r="F54" s="30"/>
      <c r="G54" s="22"/>
      <c r="H54" s="22"/>
      <c r="I54" s="22"/>
      <c r="J54" s="22"/>
      <c r="K54" s="22"/>
      <c r="L54" s="22"/>
      <c r="M54" s="22"/>
      <c r="N54" s="22"/>
      <c r="O54" s="32"/>
      <c r="P54" s="32"/>
      <c r="Q54" s="32"/>
      <c r="R54" s="32"/>
      <c r="S54" s="32"/>
      <c r="T54" s="32"/>
      <c r="U54" s="32"/>
      <c r="V54" s="21">
        <v>4</v>
      </c>
      <c r="W54" s="21">
        <v>4</v>
      </c>
      <c r="X54" s="21">
        <v>4</v>
      </c>
      <c r="Y54" s="21">
        <v>4</v>
      </c>
      <c r="Z54" s="21">
        <v>4</v>
      </c>
      <c r="AA54" s="21">
        <v>4</v>
      </c>
      <c r="AB54" s="21">
        <v>4</v>
      </c>
      <c r="AC54" s="30" t="s">
        <v>76</v>
      </c>
      <c r="AD54" s="34">
        <f t="shared" si="18"/>
        <v>28</v>
      </c>
    </row>
    <row r="55" spans="1:30" x14ac:dyDescent="0.2">
      <c r="C55" s="51">
        <f>SUM(C35,C47)</f>
        <v>792</v>
      </c>
      <c r="F55" s="51">
        <f t="shared" ref="F55:AB55" si="22">SUM(F35,F47)</f>
        <v>0</v>
      </c>
      <c r="G55" s="51">
        <f t="shared" si="22"/>
        <v>36</v>
      </c>
      <c r="H55" s="51">
        <f t="shared" si="22"/>
        <v>36</v>
      </c>
      <c r="I55" s="51">
        <f t="shared" si="22"/>
        <v>36</v>
      </c>
      <c r="J55" s="51">
        <f t="shared" si="22"/>
        <v>36</v>
      </c>
      <c r="K55" s="51">
        <f t="shared" si="22"/>
        <v>36</v>
      </c>
      <c r="L55" s="51">
        <f t="shared" si="22"/>
        <v>36</v>
      </c>
      <c r="M55" s="51">
        <f t="shared" si="22"/>
        <v>36</v>
      </c>
      <c r="N55" s="51">
        <f t="shared" si="22"/>
        <v>36</v>
      </c>
      <c r="O55" s="51">
        <f t="shared" si="22"/>
        <v>36</v>
      </c>
      <c r="P55" s="51">
        <f t="shared" si="22"/>
        <v>36</v>
      </c>
      <c r="Q55" s="51">
        <f t="shared" si="22"/>
        <v>36</v>
      </c>
      <c r="R55" s="51">
        <f t="shared" si="22"/>
        <v>36</v>
      </c>
      <c r="S55" s="51">
        <f t="shared" si="22"/>
        <v>36</v>
      </c>
      <c r="T55" s="51">
        <f t="shared" si="22"/>
        <v>36</v>
      </c>
      <c r="U55" s="51">
        <f t="shared" si="22"/>
        <v>36</v>
      </c>
      <c r="V55" s="51">
        <f t="shared" si="22"/>
        <v>36</v>
      </c>
      <c r="W55" s="51">
        <f t="shared" si="22"/>
        <v>36</v>
      </c>
      <c r="X55" s="51">
        <f t="shared" si="22"/>
        <v>36</v>
      </c>
      <c r="Y55" s="51">
        <f t="shared" si="22"/>
        <v>36</v>
      </c>
      <c r="Z55" s="70">
        <f t="shared" si="22"/>
        <v>36</v>
      </c>
      <c r="AA55" s="51">
        <f t="shared" si="22"/>
        <v>36</v>
      </c>
      <c r="AB55" s="70">
        <f t="shared" si="22"/>
        <v>36</v>
      </c>
      <c r="AD55" s="34">
        <f>SUM(F55:AB55)</f>
        <v>792</v>
      </c>
    </row>
    <row r="57" spans="1:30" x14ac:dyDescent="0.2">
      <c r="Y57" s="34">
        <v>7</v>
      </c>
    </row>
  </sheetData>
  <mergeCells count="13">
    <mergeCell ref="Z33:AC33"/>
    <mergeCell ref="A32:T32"/>
    <mergeCell ref="D33:G33"/>
    <mergeCell ref="H33:K33"/>
    <mergeCell ref="M33:P33"/>
    <mergeCell ref="Q33:T33"/>
    <mergeCell ref="U33:X33"/>
    <mergeCell ref="A2:T2"/>
    <mergeCell ref="D3:G3"/>
    <mergeCell ref="H3:K3"/>
    <mergeCell ref="L3:O3"/>
    <mergeCell ref="Q3:T3"/>
    <mergeCell ref="D30:F3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7"/>
  <sheetViews>
    <sheetView tabSelected="1" topLeftCell="A20" zoomScale="110" zoomScaleNormal="110" workbookViewId="0">
      <selection activeCell="A26" sqref="A25:AE43"/>
    </sheetView>
  </sheetViews>
  <sheetFormatPr defaultRowHeight="12.75" x14ac:dyDescent="0.2"/>
  <cols>
    <col min="1" max="1" width="9.85546875" style="34" bestFit="1" customWidth="1"/>
    <col min="2" max="2" width="53" style="34" customWidth="1"/>
    <col min="3" max="3" width="4" style="34" bestFit="1" customWidth="1"/>
    <col min="4" max="5" width="3.7109375" style="41" customWidth="1"/>
    <col min="6" max="28" width="3.7109375" style="34" customWidth="1"/>
    <col min="29" max="29" width="5.5703125" style="34" customWidth="1"/>
    <col min="30" max="30" width="5.85546875" style="41" customWidth="1"/>
    <col min="31" max="35" width="4.85546875" style="34" customWidth="1"/>
    <col min="36" max="16384" width="9.140625" style="34"/>
  </cols>
  <sheetData>
    <row r="1" spans="1:41" hidden="1" x14ac:dyDescent="0.2"/>
    <row r="2" spans="1:41" x14ac:dyDescent="0.2">
      <c r="A2" s="111" t="s">
        <v>74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42"/>
      <c r="V2" s="42"/>
      <c r="W2" s="42"/>
      <c r="X2" s="42"/>
      <c r="Y2" s="42"/>
      <c r="Z2" s="42"/>
      <c r="AA2" s="42"/>
      <c r="AB2" s="42"/>
      <c r="AC2" s="42"/>
      <c r="AD2" s="37"/>
    </row>
    <row r="3" spans="1:41" x14ac:dyDescent="0.2">
      <c r="A3" s="33"/>
      <c r="B3" s="33"/>
      <c r="C3" s="33"/>
      <c r="D3" s="117" t="s">
        <v>18</v>
      </c>
      <c r="E3" s="118"/>
      <c r="F3" s="118"/>
      <c r="G3" s="119"/>
      <c r="H3" s="116" t="s">
        <v>19</v>
      </c>
      <c r="I3" s="116"/>
      <c r="J3" s="116"/>
      <c r="K3" s="116"/>
      <c r="L3" s="124" t="s">
        <v>59</v>
      </c>
      <c r="M3" s="117" t="s">
        <v>20</v>
      </c>
      <c r="N3" s="118"/>
      <c r="O3" s="119"/>
      <c r="P3" s="123" t="s">
        <v>59</v>
      </c>
      <c r="Q3" s="116" t="s">
        <v>21</v>
      </c>
      <c r="R3" s="116"/>
      <c r="S3" s="116"/>
      <c r="T3" s="116"/>
      <c r="U3" s="37"/>
      <c r="V3" s="37"/>
      <c r="W3" s="37"/>
      <c r="X3" s="37"/>
      <c r="Y3" s="37"/>
      <c r="Z3" s="37"/>
      <c r="AA3" s="37"/>
      <c r="AB3" s="37"/>
      <c r="AC3" s="37"/>
      <c r="AD3" s="37"/>
    </row>
    <row r="4" spans="1:41" x14ac:dyDescent="0.2">
      <c r="A4" s="33"/>
      <c r="B4" s="33"/>
      <c r="C4" s="33"/>
      <c r="D4" s="40">
        <v>37</v>
      </c>
      <c r="E4" s="40">
        <v>38</v>
      </c>
      <c r="F4" s="39">
        <v>39</v>
      </c>
      <c r="G4" s="39">
        <v>40</v>
      </c>
      <c r="H4" s="39">
        <v>41</v>
      </c>
      <c r="I4" s="39">
        <v>42</v>
      </c>
      <c r="J4" s="39">
        <v>43</v>
      </c>
      <c r="K4" s="39">
        <v>44</v>
      </c>
      <c r="L4" s="39">
        <v>45</v>
      </c>
      <c r="M4" s="39">
        <v>46</v>
      </c>
      <c r="N4" s="39">
        <v>47</v>
      </c>
      <c r="O4" s="39">
        <v>48</v>
      </c>
      <c r="P4" s="39">
        <v>49</v>
      </c>
      <c r="Q4" s="39">
        <v>50</v>
      </c>
      <c r="R4" s="39">
        <v>51</v>
      </c>
      <c r="S4" s="39">
        <v>52</v>
      </c>
      <c r="T4" s="40">
        <v>53</v>
      </c>
      <c r="U4" s="44"/>
      <c r="V4" s="44"/>
      <c r="W4" s="44"/>
      <c r="X4" s="44"/>
      <c r="Y4" s="44"/>
      <c r="Z4" s="44"/>
      <c r="AA4" s="44"/>
      <c r="AB4" s="44"/>
      <c r="AC4" s="44"/>
      <c r="AD4" s="44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</row>
    <row r="5" spans="1:41" x14ac:dyDescent="0.2">
      <c r="A5" s="10" t="s">
        <v>0</v>
      </c>
      <c r="B5" s="10" t="s">
        <v>1</v>
      </c>
      <c r="C5" s="10">
        <f>SUM(C7:C9)</f>
        <v>130</v>
      </c>
      <c r="D5" s="10">
        <f t="shared" ref="D5:S5" si="0">SUM(D7:D9)</f>
        <v>8</v>
      </c>
      <c r="E5" s="10">
        <f t="shared" si="0"/>
        <v>8</v>
      </c>
      <c r="F5" s="10">
        <f t="shared" si="0"/>
        <v>12</v>
      </c>
      <c r="G5" s="10">
        <f t="shared" si="0"/>
        <v>12</v>
      </c>
      <c r="H5" s="10">
        <f t="shared" si="0"/>
        <v>12</v>
      </c>
      <c r="I5" s="10">
        <f t="shared" si="0"/>
        <v>12</v>
      </c>
      <c r="J5" s="10">
        <f t="shared" si="0"/>
        <v>12</v>
      </c>
      <c r="K5" s="10">
        <f t="shared" si="0"/>
        <v>10</v>
      </c>
      <c r="L5" s="10">
        <f t="shared" si="0"/>
        <v>16</v>
      </c>
      <c r="M5" s="64">
        <f t="shared" si="0"/>
        <v>0</v>
      </c>
      <c r="N5" s="64">
        <f t="shared" si="0"/>
        <v>0</v>
      </c>
      <c r="O5" s="64">
        <f t="shared" si="0"/>
        <v>0</v>
      </c>
      <c r="P5" s="64">
        <f t="shared" si="0"/>
        <v>0</v>
      </c>
      <c r="Q5" s="64">
        <f t="shared" si="0"/>
        <v>0</v>
      </c>
      <c r="R5" s="64">
        <f t="shared" si="0"/>
        <v>0</v>
      </c>
      <c r="S5" s="10">
        <f t="shared" si="0"/>
        <v>28</v>
      </c>
      <c r="T5" s="62" t="s">
        <v>31</v>
      </c>
      <c r="U5" s="28"/>
      <c r="V5" s="28"/>
      <c r="W5" s="28"/>
      <c r="X5" s="28"/>
      <c r="Y5" s="28"/>
      <c r="Z5" s="28"/>
      <c r="AA5" s="28"/>
      <c r="AB5" s="28"/>
      <c r="AC5" s="28"/>
      <c r="AD5" s="28"/>
      <c r="AE5" s="46">
        <f>SUM(D5:AD5)</f>
        <v>130</v>
      </c>
    </row>
    <row r="6" spans="1:41" x14ac:dyDescent="0.2">
      <c r="A6" s="3" t="s">
        <v>38</v>
      </c>
      <c r="B6" s="11" t="s">
        <v>50</v>
      </c>
      <c r="C6" s="3">
        <f t="shared" ref="C6:S6" si="1">SUM(C7:C9)</f>
        <v>130</v>
      </c>
      <c r="D6" s="20">
        <f t="shared" si="1"/>
        <v>8</v>
      </c>
      <c r="E6" s="20">
        <f t="shared" si="1"/>
        <v>8</v>
      </c>
      <c r="F6" s="20">
        <f t="shared" si="1"/>
        <v>12</v>
      </c>
      <c r="G6" s="20">
        <f t="shared" si="1"/>
        <v>12</v>
      </c>
      <c r="H6" s="20">
        <f t="shared" si="1"/>
        <v>12</v>
      </c>
      <c r="I6" s="20">
        <f t="shared" si="1"/>
        <v>12</v>
      </c>
      <c r="J6" s="20">
        <f t="shared" si="1"/>
        <v>12</v>
      </c>
      <c r="K6" s="20">
        <f t="shared" si="1"/>
        <v>10</v>
      </c>
      <c r="L6" s="20">
        <f t="shared" si="1"/>
        <v>16</v>
      </c>
      <c r="M6" s="35">
        <f t="shared" si="1"/>
        <v>0</v>
      </c>
      <c r="N6" s="35">
        <f t="shared" si="1"/>
        <v>0</v>
      </c>
      <c r="O6" s="35">
        <f t="shared" si="1"/>
        <v>0</v>
      </c>
      <c r="P6" s="35">
        <f t="shared" si="1"/>
        <v>0</v>
      </c>
      <c r="Q6" s="35">
        <f t="shared" si="1"/>
        <v>0</v>
      </c>
      <c r="R6" s="35">
        <f t="shared" si="1"/>
        <v>0</v>
      </c>
      <c r="S6" s="20">
        <f t="shared" si="1"/>
        <v>28</v>
      </c>
      <c r="T6" s="29"/>
      <c r="U6" s="28"/>
      <c r="V6" s="28"/>
      <c r="W6" s="28"/>
      <c r="X6" s="28"/>
      <c r="Y6" s="28"/>
      <c r="Z6" s="28"/>
      <c r="AA6" s="28"/>
      <c r="AB6" s="28"/>
      <c r="AC6" s="28"/>
      <c r="AD6" s="28"/>
      <c r="AE6" s="47">
        <f>SUM(AE7:AE9)</f>
        <v>130</v>
      </c>
    </row>
    <row r="7" spans="1:41" x14ac:dyDescent="0.2">
      <c r="A7" s="1" t="s">
        <v>39</v>
      </c>
      <c r="B7" s="12" t="s">
        <v>2</v>
      </c>
      <c r="C7" s="1">
        <v>48</v>
      </c>
      <c r="D7" s="21">
        <v>6</v>
      </c>
      <c r="E7" s="21">
        <v>6</v>
      </c>
      <c r="F7" s="21">
        <v>6</v>
      </c>
      <c r="G7" s="21">
        <v>6</v>
      </c>
      <c r="H7" s="21">
        <v>6</v>
      </c>
      <c r="I7" s="21">
        <v>4</v>
      </c>
      <c r="J7" s="21">
        <v>4</v>
      </c>
      <c r="K7" s="21">
        <v>2</v>
      </c>
      <c r="L7" s="21">
        <v>2</v>
      </c>
      <c r="M7" s="32"/>
      <c r="N7" s="32"/>
      <c r="O7" s="32"/>
      <c r="P7" s="32"/>
      <c r="Q7" s="32"/>
      <c r="R7" s="32"/>
      <c r="S7" s="21">
        <v>6</v>
      </c>
      <c r="T7" s="30" t="s">
        <v>75</v>
      </c>
      <c r="U7" s="23"/>
      <c r="V7" s="23"/>
      <c r="W7" s="23"/>
      <c r="X7" s="23"/>
      <c r="Y7" s="23"/>
      <c r="Z7" s="23"/>
      <c r="AA7" s="23"/>
      <c r="AB7" s="23"/>
      <c r="AC7" s="23"/>
      <c r="AD7" s="23"/>
      <c r="AE7" s="34">
        <f t="shared" ref="AE7:AE8" si="2">SUM(D7:T7)</f>
        <v>48</v>
      </c>
    </row>
    <row r="8" spans="1:41" x14ac:dyDescent="0.2">
      <c r="A8" s="1" t="s">
        <v>44</v>
      </c>
      <c r="B8" s="12" t="s">
        <v>5</v>
      </c>
      <c r="C8" s="2">
        <v>28</v>
      </c>
      <c r="D8" s="21">
        <v>2</v>
      </c>
      <c r="E8" s="21">
        <v>2</v>
      </c>
      <c r="F8" s="21">
        <v>2</v>
      </c>
      <c r="G8" s="21">
        <v>2</v>
      </c>
      <c r="H8" s="21">
        <v>2</v>
      </c>
      <c r="I8" s="21">
        <v>2</v>
      </c>
      <c r="J8" s="21">
        <v>2</v>
      </c>
      <c r="K8" s="21">
        <v>2</v>
      </c>
      <c r="L8" s="21">
        <v>2</v>
      </c>
      <c r="M8" s="32"/>
      <c r="N8" s="32"/>
      <c r="O8" s="32"/>
      <c r="P8" s="32"/>
      <c r="Q8" s="32"/>
      <c r="R8" s="32"/>
      <c r="S8" s="21">
        <v>10</v>
      </c>
      <c r="T8" s="30" t="s">
        <v>76</v>
      </c>
      <c r="U8" s="23"/>
      <c r="V8" s="23"/>
      <c r="W8" s="23"/>
      <c r="X8" s="23"/>
      <c r="Y8" s="23"/>
      <c r="Z8" s="23"/>
      <c r="AA8" s="23"/>
      <c r="AB8" s="23"/>
      <c r="AC8" s="23"/>
      <c r="AD8" s="23"/>
      <c r="AE8" s="34">
        <f t="shared" si="2"/>
        <v>28</v>
      </c>
    </row>
    <row r="9" spans="1:41" x14ac:dyDescent="0.2">
      <c r="A9" s="1" t="s">
        <v>45</v>
      </c>
      <c r="B9" s="12" t="s">
        <v>46</v>
      </c>
      <c r="C9" s="2">
        <v>54</v>
      </c>
      <c r="D9" s="22"/>
      <c r="E9" s="22"/>
      <c r="F9" s="21">
        <v>4</v>
      </c>
      <c r="G9" s="21">
        <v>4</v>
      </c>
      <c r="H9" s="21">
        <v>4</v>
      </c>
      <c r="I9" s="21">
        <v>6</v>
      </c>
      <c r="J9" s="21">
        <v>6</v>
      </c>
      <c r="K9" s="21">
        <v>6</v>
      </c>
      <c r="L9" s="21">
        <v>12</v>
      </c>
      <c r="M9" s="32"/>
      <c r="N9" s="32"/>
      <c r="O9" s="32"/>
      <c r="P9" s="32"/>
      <c r="Q9" s="32"/>
      <c r="R9" s="32"/>
      <c r="S9" s="21">
        <v>12</v>
      </c>
      <c r="T9" s="30"/>
      <c r="U9" s="23"/>
      <c r="V9" s="23"/>
      <c r="W9" s="23"/>
      <c r="X9" s="23"/>
      <c r="Y9" s="23"/>
      <c r="Z9" s="23"/>
      <c r="AA9" s="23"/>
      <c r="AB9" s="23"/>
      <c r="AC9" s="23"/>
      <c r="AD9" s="23"/>
      <c r="AE9" s="34">
        <f>SUM(D9:T9)</f>
        <v>54</v>
      </c>
    </row>
    <row r="10" spans="1:41" x14ac:dyDescent="0.2">
      <c r="A10" s="10" t="s">
        <v>11</v>
      </c>
      <c r="B10" s="10" t="s">
        <v>12</v>
      </c>
      <c r="C10" s="52">
        <f>SUM(C11)</f>
        <v>32</v>
      </c>
      <c r="D10" s="52">
        <f t="shared" ref="D10:S10" si="3">SUM(D11)</f>
        <v>2</v>
      </c>
      <c r="E10" s="52">
        <f t="shared" si="3"/>
        <v>2</v>
      </c>
      <c r="F10" s="52">
        <f t="shared" si="3"/>
        <v>4</v>
      </c>
      <c r="G10" s="52">
        <f t="shared" si="3"/>
        <v>4</v>
      </c>
      <c r="H10" s="52">
        <f t="shared" si="3"/>
        <v>4</v>
      </c>
      <c r="I10" s="52">
        <f t="shared" si="3"/>
        <v>4</v>
      </c>
      <c r="J10" s="52">
        <f t="shared" si="3"/>
        <v>4</v>
      </c>
      <c r="K10" s="52">
        <f t="shared" si="3"/>
        <v>4</v>
      </c>
      <c r="L10" s="52">
        <f t="shared" si="3"/>
        <v>4</v>
      </c>
      <c r="M10" s="69">
        <f t="shared" si="3"/>
        <v>0</v>
      </c>
      <c r="N10" s="69">
        <f t="shared" si="3"/>
        <v>0</v>
      </c>
      <c r="O10" s="69">
        <f t="shared" si="3"/>
        <v>0</v>
      </c>
      <c r="P10" s="69">
        <f t="shared" si="3"/>
        <v>0</v>
      </c>
      <c r="Q10" s="69">
        <f t="shared" si="3"/>
        <v>0</v>
      </c>
      <c r="R10" s="69">
        <f t="shared" si="3"/>
        <v>0</v>
      </c>
      <c r="S10" s="52">
        <f t="shared" si="3"/>
        <v>0</v>
      </c>
      <c r="T10" s="30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34">
        <f>SUM(D10:S10)</f>
        <v>32</v>
      </c>
    </row>
    <row r="11" spans="1:41" x14ac:dyDescent="0.2">
      <c r="A11" s="1" t="s">
        <v>69</v>
      </c>
      <c r="B11" s="5" t="s">
        <v>78</v>
      </c>
      <c r="C11" s="14">
        <v>32</v>
      </c>
      <c r="D11" s="21">
        <v>2</v>
      </c>
      <c r="E11" s="21">
        <v>2</v>
      </c>
      <c r="F11" s="21">
        <v>4</v>
      </c>
      <c r="G11" s="16">
        <v>4</v>
      </c>
      <c r="H11" s="16">
        <v>4</v>
      </c>
      <c r="I11" s="16">
        <v>4</v>
      </c>
      <c r="J11" s="16">
        <v>4</v>
      </c>
      <c r="K11" s="21">
        <v>4</v>
      </c>
      <c r="L11" s="21">
        <v>4</v>
      </c>
      <c r="M11" s="32"/>
      <c r="N11" s="32"/>
      <c r="O11" s="32"/>
      <c r="P11" s="32"/>
      <c r="Q11" s="32"/>
      <c r="R11" s="32"/>
      <c r="S11" s="22"/>
      <c r="T11" s="30" t="s">
        <v>76</v>
      </c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34">
        <f>SUM(D11:S11)</f>
        <v>32</v>
      </c>
    </row>
    <row r="12" spans="1:41" x14ac:dyDescent="0.2">
      <c r="A12" s="19" t="s">
        <v>72</v>
      </c>
      <c r="B12" s="19" t="s">
        <v>15</v>
      </c>
      <c r="C12" s="17">
        <f t="shared" ref="C12:S12" si="4">SUM(C13)</f>
        <v>414</v>
      </c>
      <c r="D12" s="17">
        <f t="shared" si="4"/>
        <v>26</v>
      </c>
      <c r="E12" s="17">
        <f t="shared" si="4"/>
        <v>26</v>
      </c>
      <c r="F12" s="17">
        <f t="shared" si="4"/>
        <v>20</v>
      </c>
      <c r="G12" s="17">
        <f t="shared" si="4"/>
        <v>20</v>
      </c>
      <c r="H12" s="17">
        <f t="shared" si="4"/>
        <v>20</v>
      </c>
      <c r="I12" s="17">
        <f t="shared" si="4"/>
        <v>20</v>
      </c>
      <c r="J12" s="17">
        <f t="shared" si="4"/>
        <v>20</v>
      </c>
      <c r="K12" s="17">
        <f t="shared" si="4"/>
        <v>22</v>
      </c>
      <c r="L12" s="17">
        <f t="shared" si="4"/>
        <v>16</v>
      </c>
      <c r="M12" s="65">
        <f t="shared" si="4"/>
        <v>36</v>
      </c>
      <c r="N12" s="65">
        <f t="shared" si="4"/>
        <v>36</v>
      </c>
      <c r="O12" s="65">
        <f t="shared" si="4"/>
        <v>36</v>
      </c>
      <c r="P12" s="65">
        <f t="shared" si="4"/>
        <v>36</v>
      </c>
      <c r="Q12" s="65">
        <f t="shared" si="4"/>
        <v>36</v>
      </c>
      <c r="R12" s="65">
        <f t="shared" si="4"/>
        <v>36</v>
      </c>
      <c r="S12" s="17">
        <f t="shared" si="4"/>
        <v>8</v>
      </c>
      <c r="T12" s="29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34">
        <f t="shared" ref="AE12:AE20" si="5">SUM(D12:T12)</f>
        <v>414</v>
      </c>
    </row>
    <row r="13" spans="1:41" x14ac:dyDescent="0.2">
      <c r="A13" s="19" t="s">
        <v>16</v>
      </c>
      <c r="B13" s="19" t="s">
        <v>17</v>
      </c>
      <c r="C13" s="17">
        <f>SUM(C14,C16,C21)</f>
        <v>414</v>
      </c>
      <c r="D13" s="17">
        <f t="shared" ref="D13:S13" si="6">SUM(D14,D16,D21)</f>
        <v>26</v>
      </c>
      <c r="E13" s="17">
        <f t="shared" si="6"/>
        <v>26</v>
      </c>
      <c r="F13" s="17">
        <f t="shared" si="6"/>
        <v>20</v>
      </c>
      <c r="G13" s="17">
        <f t="shared" si="6"/>
        <v>20</v>
      </c>
      <c r="H13" s="17">
        <f t="shared" si="6"/>
        <v>20</v>
      </c>
      <c r="I13" s="17">
        <f t="shared" si="6"/>
        <v>20</v>
      </c>
      <c r="J13" s="17">
        <f t="shared" si="6"/>
        <v>20</v>
      </c>
      <c r="K13" s="17">
        <f t="shared" si="6"/>
        <v>22</v>
      </c>
      <c r="L13" s="17">
        <f t="shared" si="6"/>
        <v>16</v>
      </c>
      <c r="M13" s="65">
        <f t="shared" si="6"/>
        <v>36</v>
      </c>
      <c r="N13" s="65">
        <f t="shared" si="6"/>
        <v>36</v>
      </c>
      <c r="O13" s="65">
        <f t="shared" si="6"/>
        <v>36</v>
      </c>
      <c r="P13" s="65">
        <f t="shared" si="6"/>
        <v>36</v>
      </c>
      <c r="Q13" s="65">
        <f t="shared" si="6"/>
        <v>36</v>
      </c>
      <c r="R13" s="65">
        <f t="shared" si="6"/>
        <v>36</v>
      </c>
      <c r="S13" s="17">
        <f t="shared" si="6"/>
        <v>8</v>
      </c>
      <c r="T13" s="29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34">
        <f t="shared" si="5"/>
        <v>414</v>
      </c>
    </row>
    <row r="14" spans="1:41" ht="54.75" customHeight="1" x14ac:dyDescent="0.2">
      <c r="A14" s="31" t="s">
        <v>85</v>
      </c>
      <c r="B14" s="122" t="s">
        <v>86</v>
      </c>
      <c r="C14" s="18">
        <f t="shared" ref="C14:S14" si="7">SUM(C15:C15)</f>
        <v>36</v>
      </c>
      <c r="D14" s="18">
        <f t="shared" si="7"/>
        <v>0</v>
      </c>
      <c r="E14" s="18">
        <f t="shared" si="7"/>
        <v>0</v>
      </c>
      <c r="F14" s="18">
        <f t="shared" si="7"/>
        <v>0</v>
      </c>
      <c r="G14" s="18">
        <f t="shared" si="7"/>
        <v>0</v>
      </c>
      <c r="H14" s="18">
        <f t="shared" si="7"/>
        <v>0</v>
      </c>
      <c r="I14" s="18">
        <f t="shared" si="7"/>
        <v>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65">
        <f t="shared" si="7"/>
        <v>36</v>
      </c>
      <c r="N14" s="65">
        <f t="shared" si="7"/>
        <v>0</v>
      </c>
      <c r="O14" s="65">
        <f t="shared" si="7"/>
        <v>0</v>
      </c>
      <c r="P14" s="65">
        <f t="shared" si="7"/>
        <v>0</v>
      </c>
      <c r="Q14" s="65">
        <f t="shared" si="7"/>
        <v>0</v>
      </c>
      <c r="R14" s="65">
        <f t="shared" si="7"/>
        <v>0</v>
      </c>
      <c r="S14" s="18">
        <f t="shared" si="7"/>
        <v>0</v>
      </c>
      <c r="T14" s="30" t="s">
        <v>81</v>
      </c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34">
        <f>SUM(D14:T14)</f>
        <v>36</v>
      </c>
    </row>
    <row r="15" spans="1:41" x14ac:dyDescent="0.2">
      <c r="A15" s="16" t="s">
        <v>79</v>
      </c>
      <c r="B15" s="33" t="s">
        <v>33</v>
      </c>
      <c r="C15" s="53">
        <v>36</v>
      </c>
      <c r="D15" s="22"/>
      <c r="E15" s="22"/>
      <c r="F15" s="22"/>
      <c r="G15" s="22"/>
      <c r="H15" s="22"/>
      <c r="I15" s="22"/>
      <c r="J15" s="22"/>
      <c r="K15" s="22"/>
      <c r="L15" s="22"/>
      <c r="M15" s="32">
        <v>36</v>
      </c>
      <c r="N15" s="32"/>
      <c r="O15" s="32"/>
      <c r="P15" s="32"/>
      <c r="Q15" s="32"/>
      <c r="R15" s="32"/>
      <c r="S15" s="22"/>
      <c r="T15" s="71" t="s">
        <v>76</v>
      </c>
      <c r="U15" s="23"/>
      <c r="V15" s="23"/>
      <c r="W15" s="23"/>
      <c r="X15" s="23" t="s">
        <v>98</v>
      </c>
      <c r="Y15" s="23"/>
      <c r="Z15" s="23"/>
      <c r="AA15" s="23"/>
      <c r="AB15" s="23"/>
      <c r="AC15" s="23"/>
      <c r="AD15" s="23"/>
      <c r="AE15" s="34">
        <f t="shared" si="5"/>
        <v>36</v>
      </c>
    </row>
    <row r="16" spans="1:41" ht="13.5" thickBot="1" x14ac:dyDescent="0.25">
      <c r="A16" s="58" t="s">
        <v>94</v>
      </c>
      <c r="B16" s="125" t="s">
        <v>95</v>
      </c>
      <c r="C16" s="61">
        <f>SUM(C17:C20)</f>
        <v>324</v>
      </c>
      <c r="D16" s="61">
        <f t="shared" ref="D16:S16" si="8">SUM(D17:D20)</f>
        <v>24</v>
      </c>
      <c r="E16" s="61">
        <f t="shared" si="8"/>
        <v>24</v>
      </c>
      <c r="F16" s="61">
        <f t="shared" si="8"/>
        <v>14</v>
      </c>
      <c r="G16" s="61">
        <f t="shared" si="8"/>
        <v>14</v>
      </c>
      <c r="H16" s="61">
        <f t="shared" si="8"/>
        <v>14</v>
      </c>
      <c r="I16" s="61">
        <f t="shared" si="8"/>
        <v>14</v>
      </c>
      <c r="J16" s="61">
        <f t="shared" si="8"/>
        <v>14</v>
      </c>
      <c r="K16" s="61">
        <f t="shared" si="8"/>
        <v>16</v>
      </c>
      <c r="L16" s="61">
        <f t="shared" si="8"/>
        <v>10</v>
      </c>
      <c r="M16" s="66">
        <f t="shared" si="8"/>
        <v>0</v>
      </c>
      <c r="N16" s="66">
        <f t="shared" si="8"/>
        <v>36</v>
      </c>
      <c r="O16" s="66">
        <f t="shared" si="8"/>
        <v>36</v>
      </c>
      <c r="P16" s="66">
        <f t="shared" si="8"/>
        <v>36</v>
      </c>
      <c r="Q16" s="66">
        <f t="shared" si="8"/>
        <v>36</v>
      </c>
      <c r="R16" s="66">
        <f t="shared" si="8"/>
        <v>36</v>
      </c>
      <c r="S16" s="61">
        <f t="shared" si="8"/>
        <v>0</v>
      </c>
      <c r="T16" s="6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34">
        <f t="shared" si="5"/>
        <v>324</v>
      </c>
    </row>
    <row r="17" spans="1:31" x14ac:dyDescent="0.2">
      <c r="A17" s="16" t="s">
        <v>99</v>
      </c>
      <c r="B17" s="33" t="s">
        <v>30</v>
      </c>
      <c r="C17" s="7">
        <v>36</v>
      </c>
      <c r="D17" s="21">
        <v>18</v>
      </c>
      <c r="E17" s="21">
        <v>18</v>
      </c>
      <c r="F17" s="22"/>
      <c r="G17" s="22"/>
      <c r="H17" s="22"/>
      <c r="I17" s="22"/>
      <c r="J17" s="22"/>
      <c r="K17" s="22"/>
      <c r="L17" s="22"/>
      <c r="M17" s="32"/>
      <c r="N17" s="32"/>
      <c r="O17" s="32"/>
      <c r="P17" s="32"/>
      <c r="Q17" s="32"/>
      <c r="R17" s="32"/>
      <c r="S17" s="22"/>
      <c r="T17" s="30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34">
        <f t="shared" si="5"/>
        <v>36</v>
      </c>
    </row>
    <row r="18" spans="1:31" x14ac:dyDescent="0.2">
      <c r="A18" s="16" t="s">
        <v>100</v>
      </c>
      <c r="B18" s="33" t="s">
        <v>101</v>
      </c>
      <c r="C18" s="7">
        <v>72</v>
      </c>
      <c r="D18" s="21">
        <v>6</v>
      </c>
      <c r="E18" s="21">
        <v>6</v>
      </c>
      <c r="F18" s="21">
        <v>8</v>
      </c>
      <c r="G18" s="21">
        <v>8</v>
      </c>
      <c r="H18" s="21">
        <v>8</v>
      </c>
      <c r="I18" s="21">
        <v>8</v>
      </c>
      <c r="J18" s="21">
        <v>8</v>
      </c>
      <c r="K18" s="21">
        <v>10</v>
      </c>
      <c r="L18" s="21">
        <v>10</v>
      </c>
      <c r="M18" s="32"/>
      <c r="N18" s="32"/>
      <c r="O18" s="32"/>
      <c r="P18" s="32"/>
      <c r="Q18" s="32"/>
      <c r="R18" s="32"/>
      <c r="S18" s="22"/>
      <c r="T18" s="30" t="s">
        <v>76</v>
      </c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34">
        <f t="shared" si="5"/>
        <v>72</v>
      </c>
    </row>
    <row r="19" spans="1:31" x14ac:dyDescent="0.2">
      <c r="A19" s="16" t="s">
        <v>102</v>
      </c>
      <c r="B19" s="33" t="s">
        <v>30</v>
      </c>
      <c r="C19" s="7">
        <v>36</v>
      </c>
      <c r="D19" s="22"/>
      <c r="E19" s="22"/>
      <c r="F19" s="21">
        <v>6</v>
      </c>
      <c r="G19" s="21">
        <v>6</v>
      </c>
      <c r="H19" s="21">
        <v>6</v>
      </c>
      <c r="I19" s="21">
        <v>6</v>
      </c>
      <c r="J19" s="21">
        <v>6</v>
      </c>
      <c r="K19" s="21">
        <v>6</v>
      </c>
      <c r="L19" s="22"/>
      <c r="M19" s="32"/>
      <c r="N19" s="32"/>
      <c r="O19" s="32"/>
      <c r="P19" s="32"/>
      <c r="Q19" s="32"/>
      <c r="R19" s="32"/>
      <c r="S19" s="22"/>
      <c r="T19" s="30" t="s">
        <v>58</v>
      </c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34">
        <f t="shared" si="5"/>
        <v>36</v>
      </c>
    </row>
    <row r="20" spans="1:31" x14ac:dyDescent="0.2">
      <c r="A20" s="16" t="s">
        <v>36</v>
      </c>
      <c r="B20" s="33" t="s">
        <v>33</v>
      </c>
      <c r="C20" s="7">
        <v>180</v>
      </c>
      <c r="D20" s="22"/>
      <c r="E20" s="22"/>
      <c r="F20" s="22"/>
      <c r="G20" s="22"/>
      <c r="H20" s="22"/>
      <c r="I20" s="22"/>
      <c r="J20" s="22"/>
      <c r="K20" s="22"/>
      <c r="L20" s="22"/>
      <c r="M20" s="32"/>
      <c r="N20" s="32">
        <v>36</v>
      </c>
      <c r="O20" s="32">
        <v>36</v>
      </c>
      <c r="P20" s="32">
        <v>36</v>
      </c>
      <c r="Q20" s="32">
        <v>36</v>
      </c>
      <c r="R20" s="32">
        <v>36</v>
      </c>
      <c r="S20" s="22"/>
      <c r="T20" s="30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34">
        <f t="shared" si="5"/>
        <v>180</v>
      </c>
    </row>
    <row r="21" spans="1:31" s="50" customFormat="1" ht="25.5" x14ac:dyDescent="0.2">
      <c r="A21" s="31" t="s">
        <v>70</v>
      </c>
      <c r="B21" s="122" t="s">
        <v>103</v>
      </c>
      <c r="C21" s="18">
        <f>SUM(C22)</f>
        <v>54</v>
      </c>
      <c r="D21" s="18">
        <f t="shared" ref="D21:S21" si="9">SUM(D22)</f>
        <v>2</v>
      </c>
      <c r="E21" s="18">
        <f t="shared" si="9"/>
        <v>2</v>
      </c>
      <c r="F21" s="18">
        <f t="shared" si="9"/>
        <v>6</v>
      </c>
      <c r="G21" s="18">
        <f t="shared" si="9"/>
        <v>6</v>
      </c>
      <c r="H21" s="18">
        <f t="shared" si="9"/>
        <v>6</v>
      </c>
      <c r="I21" s="18">
        <f t="shared" si="9"/>
        <v>6</v>
      </c>
      <c r="J21" s="18">
        <f t="shared" si="9"/>
        <v>6</v>
      </c>
      <c r="K21" s="18">
        <f t="shared" si="9"/>
        <v>6</v>
      </c>
      <c r="L21" s="18">
        <f t="shared" si="9"/>
        <v>6</v>
      </c>
      <c r="M21" s="65">
        <f t="shared" si="9"/>
        <v>0</v>
      </c>
      <c r="N21" s="65">
        <f t="shared" si="9"/>
        <v>0</v>
      </c>
      <c r="O21" s="65">
        <f t="shared" si="9"/>
        <v>0</v>
      </c>
      <c r="P21" s="65">
        <f t="shared" si="9"/>
        <v>0</v>
      </c>
      <c r="Q21" s="65">
        <f t="shared" si="9"/>
        <v>0</v>
      </c>
      <c r="R21" s="65">
        <f t="shared" si="9"/>
        <v>0</v>
      </c>
      <c r="S21" s="18">
        <f t="shared" si="9"/>
        <v>8</v>
      </c>
      <c r="T21" s="29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34">
        <f t="shared" ref="AE21" si="10">SUM(D21:T21)</f>
        <v>54</v>
      </c>
    </row>
    <row r="22" spans="1:31" ht="25.5" x14ac:dyDescent="0.2">
      <c r="A22" s="16" t="s">
        <v>71</v>
      </c>
      <c r="B22" s="9" t="s">
        <v>104</v>
      </c>
      <c r="C22" s="7">
        <v>54</v>
      </c>
      <c r="D22" s="21">
        <v>2</v>
      </c>
      <c r="E22" s="21">
        <v>2</v>
      </c>
      <c r="F22" s="21">
        <v>6</v>
      </c>
      <c r="G22" s="21">
        <v>6</v>
      </c>
      <c r="H22" s="21">
        <v>6</v>
      </c>
      <c r="I22" s="21">
        <v>6</v>
      </c>
      <c r="J22" s="21">
        <v>6</v>
      </c>
      <c r="K22" s="21">
        <v>6</v>
      </c>
      <c r="L22" s="21">
        <v>6</v>
      </c>
      <c r="M22" s="32"/>
      <c r="N22" s="32"/>
      <c r="O22" s="32"/>
      <c r="P22" s="32"/>
      <c r="Q22" s="32"/>
      <c r="R22" s="32"/>
      <c r="S22" s="21">
        <v>8</v>
      </c>
      <c r="T22" s="30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34">
        <f t="shared" ref="AE22" si="11">SUM(D22:T22)</f>
        <v>54</v>
      </c>
    </row>
    <row r="23" spans="1:31" x14ac:dyDescent="0.2">
      <c r="C23" s="34">
        <f t="shared" ref="C23:S23" si="12">SUM(C5,C10,C12)</f>
        <v>576</v>
      </c>
      <c r="D23" s="34">
        <f t="shared" si="12"/>
        <v>36</v>
      </c>
      <c r="E23" s="34">
        <f t="shared" si="12"/>
        <v>36</v>
      </c>
      <c r="F23" s="34">
        <f t="shared" si="12"/>
        <v>36</v>
      </c>
      <c r="G23" s="34">
        <f t="shared" si="12"/>
        <v>36</v>
      </c>
      <c r="H23" s="34">
        <f t="shared" si="12"/>
        <v>36</v>
      </c>
      <c r="I23" s="34">
        <f t="shared" si="12"/>
        <v>36</v>
      </c>
      <c r="J23" s="34">
        <f t="shared" si="12"/>
        <v>36</v>
      </c>
      <c r="K23" s="34">
        <f t="shared" si="12"/>
        <v>36</v>
      </c>
      <c r="L23" s="34">
        <f t="shared" si="12"/>
        <v>36</v>
      </c>
      <c r="M23" s="34">
        <f t="shared" si="12"/>
        <v>36</v>
      </c>
      <c r="N23" s="34">
        <f t="shared" si="12"/>
        <v>36</v>
      </c>
      <c r="O23" s="34">
        <f t="shared" si="12"/>
        <v>36</v>
      </c>
      <c r="P23" s="34">
        <f t="shared" si="12"/>
        <v>36</v>
      </c>
      <c r="Q23" s="34">
        <f t="shared" si="12"/>
        <v>36</v>
      </c>
      <c r="R23" s="34">
        <f t="shared" si="12"/>
        <v>36</v>
      </c>
      <c r="S23" s="34">
        <f t="shared" si="12"/>
        <v>36</v>
      </c>
      <c r="T23" s="34">
        <f>SUM(T5,T12)</f>
        <v>0</v>
      </c>
      <c r="AE23" s="34">
        <f>SUM(D23:S23)</f>
        <v>576</v>
      </c>
    </row>
    <row r="25" spans="1:31" x14ac:dyDescent="0.2">
      <c r="A25" s="50"/>
      <c r="B25" s="50"/>
      <c r="C25" s="50"/>
      <c r="D25" s="115" t="s">
        <v>26</v>
      </c>
      <c r="E25" s="115"/>
      <c r="F25" s="115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</row>
    <row r="26" spans="1:31" x14ac:dyDescent="0.2">
      <c r="A26" s="50"/>
      <c r="B26" s="50"/>
      <c r="C26" s="50"/>
      <c r="D26" s="115"/>
      <c r="E26" s="115"/>
      <c r="F26" s="115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</row>
    <row r="27" spans="1:31" x14ac:dyDescent="0.2">
      <c r="A27" s="111" t="s">
        <v>68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42"/>
      <c r="V27" s="42"/>
      <c r="W27" s="42"/>
      <c r="X27" s="42"/>
      <c r="Y27" s="42"/>
      <c r="Z27" s="42"/>
      <c r="AA27" s="42"/>
      <c r="AB27" s="42"/>
      <c r="AC27" s="42"/>
      <c r="AD27" s="37" t="s">
        <v>77</v>
      </c>
    </row>
    <row r="28" spans="1:31" x14ac:dyDescent="0.2">
      <c r="A28" s="33"/>
      <c r="B28" s="33"/>
      <c r="C28" s="33"/>
      <c r="D28" s="116" t="s">
        <v>22</v>
      </c>
      <c r="E28" s="116"/>
      <c r="F28" s="116"/>
      <c r="G28" s="116"/>
      <c r="H28" s="126" t="s">
        <v>59</v>
      </c>
      <c r="I28" s="116" t="s">
        <v>23</v>
      </c>
      <c r="J28" s="116"/>
      <c r="K28" s="116"/>
      <c r="L28" s="120" t="s">
        <v>59</v>
      </c>
      <c r="M28" s="117" t="s">
        <v>24</v>
      </c>
      <c r="N28" s="118"/>
      <c r="O28" s="118"/>
      <c r="P28" s="119"/>
      <c r="Q28" s="116" t="s">
        <v>25</v>
      </c>
      <c r="R28" s="116"/>
      <c r="S28" s="116"/>
      <c r="T28" s="116"/>
      <c r="U28" s="124" t="s">
        <v>59</v>
      </c>
      <c r="V28" s="118" t="s">
        <v>27</v>
      </c>
      <c r="W28" s="118"/>
      <c r="X28" s="118"/>
      <c r="Y28" s="119"/>
      <c r="Z28" s="117" t="s">
        <v>28</v>
      </c>
      <c r="AA28" s="118"/>
      <c r="AB28" s="118"/>
      <c r="AC28" s="119"/>
      <c r="AD28" s="124" t="s">
        <v>108</v>
      </c>
    </row>
    <row r="29" spans="1:31" x14ac:dyDescent="0.2">
      <c r="A29" s="33"/>
      <c r="B29" s="33"/>
      <c r="C29" s="33"/>
      <c r="D29" s="38">
        <v>1</v>
      </c>
      <c r="E29" s="38">
        <v>2</v>
      </c>
      <c r="F29" s="39">
        <v>3</v>
      </c>
      <c r="G29" s="39">
        <v>4</v>
      </c>
      <c r="H29" s="39">
        <v>5</v>
      </c>
      <c r="I29" s="39">
        <v>6</v>
      </c>
      <c r="J29" s="39">
        <v>7</v>
      </c>
      <c r="K29" s="39">
        <v>8</v>
      </c>
      <c r="L29" s="39">
        <v>9</v>
      </c>
      <c r="M29" s="39">
        <v>10</v>
      </c>
      <c r="N29" s="39">
        <v>11</v>
      </c>
      <c r="O29" s="39">
        <v>12</v>
      </c>
      <c r="P29" s="39">
        <v>13</v>
      </c>
      <c r="Q29" s="39">
        <v>14</v>
      </c>
      <c r="R29" s="39">
        <v>15</v>
      </c>
      <c r="S29" s="39">
        <v>16</v>
      </c>
      <c r="T29" s="40">
        <v>17</v>
      </c>
      <c r="U29" s="40">
        <v>18</v>
      </c>
      <c r="V29" s="40">
        <v>19</v>
      </c>
      <c r="W29" s="40">
        <v>20</v>
      </c>
      <c r="X29" s="40">
        <v>21</v>
      </c>
      <c r="Y29" s="40">
        <v>22</v>
      </c>
      <c r="Z29" s="40">
        <v>23</v>
      </c>
      <c r="AA29" s="40">
        <v>24</v>
      </c>
      <c r="AB29" s="49">
        <v>25</v>
      </c>
      <c r="AC29" s="74" t="s">
        <v>80</v>
      </c>
      <c r="AD29" s="74" t="s">
        <v>80</v>
      </c>
      <c r="AE29" s="45"/>
    </row>
    <row r="30" spans="1:31" x14ac:dyDescent="0.2">
      <c r="A30" s="10" t="s">
        <v>0</v>
      </c>
      <c r="B30" s="10" t="s">
        <v>1</v>
      </c>
      <c r="C30" s="10">
        <f>SUM(C31)</f>
        <v>62</v>
      </c>
      <c r="D30" s="24">
        <v>0</v>
      </c>
      <c r="E30" s="24">
        <v>0</v>
      </c>
      <c r="F30" s="10">
        <f t="shared" ref="F30:AA30" si="13">SUM(F31)</f>
        <v>0</v>
      </c>
      <c r="G30" s="10">
        <f t="shared" si="13"/>
        <v>0</v>
      </c>
      <c r="H30" s="64">
        <f t="shared" si="13"/>
        <v>0</v>
      </c>
      <c r="I30" s="64">
        <f t="shared" si="13"/>
        <v>0</v>
      </c>
      <c r="J30" s="64">
        <f t="shared" si="13"/>
        <v>0</v>
      </c>
      <c r="K30" s="64">
        <f t="shared" si="13"/>
        <v>0</v>
      </c>
      <c r="L30" s="64">
        <f t="shared" si="13"/>
        <v>0</v>
      </c>
      <c r="M30" s="64">
        <f t="shared" si="13"/>
        <v>0</v>
      </c>
      <c r="N30" s="64">
        <f t="shared" si="13"/>
        <v>0</v>
      </c>
      <c r="O30" s="10">
        <f t="shared" si="13"/>
        <v>10</v>
      </c>
      <c r="P30" s="10">
        <f t="shared" si="13"/>
        <v>10</v>
      </c>
      <c r="Q30" s="10">
        <f t="shared" si="13"/>
        <v>10</v>
      </c>
      <c r="R30" s="10">
        <f t="shared" si="13"/>
        <v>10</v>
      </c>
      <c r="S30" s="10">
        <f t="shared" si="13"/>
        <v>10</v>
      </c>
      <c r="T30" s="64">
        <f t="shared" si="13"/>
        <v>0</v>
      </c>
      <c r="U30" s="64">
        <f t="shared" si="13"/>
        <v>0</v>
      </c>
      <c r="V30" s="64">
        <f t="shared" si="13"/>
        <v>0</v>
      </c>
      <c r="W30" s="64">
        <f t="shared" si="13"/>
        <v>0</v>
      </c>
      <c r="X30" s="64">
        <f t="shared" si="13"/>
        <v>0</v>
      </c>
      <c r="Y30" s="64">
        <f t="shared" si="13"/>
        <v>0</v>
      </c>
      <c r="Z30" s="64">
        <f t="shared" si="13"/>
        <v>0</v>
      </c>
      <c r="AA30" s="10">
        <f t="shared" si="13"/>
        <v>12</v>
      </c>
      <c r="AB30" s="101"/>
      <c r="AC30" s="75"/>
      <c r="AD30" s="76"/>
      <c r="AE30" s="34">
        <f t="shared" ref="AE30" si="14">SUM(F30:Y30)</f>
        <v>50</v>
      </c>
    </row>
    <row r="31" spans="1:31" x14ac:dyDescent="0.2">
      <c r="A31" s="3" t="s">
        <v>38</v>
      </c>
      <c r="B31" s="11" t="s">
        <v>50</v>
      </c>
      <c r="C31" s="3">
        <f>SUM(C32:C32)</f>
        <v>62</v>
      </c>
      <c r="D31" s="24">
        <v>0</v>
      </c>
      <c r="E31" s="24">
        <v>0</v>
      </c>
      <c r="F31" s="3">
        <f t="shared" ref="F31:AA31" si="15">SUM(F32:F32)</f>
        <v>0</v>
      </c>
      <c r="G31" s="3">
        <f t="shared" si="15"/>
        <v>0</v>
      </c>
      <c r="H31" s="64">
        <f t="shared" si="15"/>
        <v>0</v>
      </c>
      <c r="I31" s="64">
        <f t="shared" si="15"/>
        <v>0</v>
      </c>
      <c r="J31" s="64">
        <f t="shared" si="15"/>
        <v>0</v>
      </c>
      <c r="K31" s="64">
        <f t="shared" si="15"/>
        <v>0</v>
      </c>
      <c r="L31" s="64">
        <f t="shared" si="15"/>
        <v>0</v>
      </c>
      <c r="M31" s="64">
        <f t="shared" si="15"/>
        <v>0</v>
      </c>
      <c r="N31" s="64">
        <f t="shared" si="15"/>
        <v>0</v>
      </c>
      <c r="O31" s="3">
        <f t="shared" si="15"/>
        <v>10</v>
      </c>
      <c r="P31" s="3">
        <f t="shared" si="15"/>
        <v>10</v>
      </c>
      <c r="Q31" s="3">
        <f t="shared" si="15"/>
        <v>10</v>
      </c>
      <c r="R31" s="3">
        <f t="shared" si="15"/>
        <v>10</v>
      </c>
      <c r="S31" s="3">
        <f t="shared" si="15"/>
        <v>10</v>
      </c>
      <c r="T31" s="64">
        <f t="shared" si="15"/>
        <v>0</v>
      </c>
      <c r="U31" s="64">
        <f t="shared" si="15"/>
        <v>0</v>
      </c>
      <c r="V31" s="64">
        <f t="shared" si="15"/>
        <v>0</v>
      </c>
      <c r="W31" s="64">
        <f t="shared" si="15"/>
        <v>0</v>
      </c>
      <c r="X31" s="64">
        <f t="shared" si="15"/>
        <v>0</v>
      </c>
      <c r="Y31" s="64">
        <f t="shared" si="15"/>
        <v>0</v>
      </c>
      <c r="Z31" s="64">
        <f t="shared" si="15"/>
        <v>0</v>
      </c>
      <c r="AA31" s="3">
        <f t="shared" si="15"/>
        <v>12</v>
      </c>
      <c r="AB31" s="30"/>
      <c r="AC31" s="76"/>
      <c r="AD31" s="76"/>
      <c r="AE31" s="34">
        <f>SUM(F31:Y31)</f>
        <v>50</v>
      </c>
    </row>
    <row r="32" spans="1:31" x14ac:dyDescent="0.2">
      <c r="A32" s="1" t="s">
        <v>45</v>
      </c>
      <c r="B32" s="12" t="s">
        <v>46</v>
      </c>
      <c r="C32" s="1">
        <v>62</v>
      </c>
      <c r="D32" s="25">
        <v>0</v>
      </c>
      <c r="E32" s="25">
        <v>0</v>
      </c>
      <c r="F32" s="21"/>
      <c r="G32" s="21"/>
      <c r="H32" s="32"/>
      <c r="I32" s="32"/>
      <c r="J32" s="32"/>
      <c r="K32" s="32"/>
      <c r="L32" s="32"/>
      <c r="M32" s="32"/>
      <c r="N32" s="32"/>
      <c r="O32" s="21">
        <v>10</v>
      </c>
      <c r="P32" s="21">
        <v>10</v>
      </c>
      <c r="Q32" s="21">
        <v>10</v>
      </c>
      <c r="R32" s="21">
        <v>10</v>
      </c>
      <c r="S32" s="21">
        <v>10</v>
      </c>
      <c r="T32" s="32"/>
      <c r="U32" s="32"/>
      <c r="V32" s="32"/>
      <c r="W32" s="32"/>
      <c r="X32" s="32"/>
      <c r="Y32" s="32"/>
      <c r="Z32" s="32"/>
      <c r="AA32" s="21">
        <v>12</v>
      </c>
      <c r="AB32" s="30" t="s">
        <v>75</v>
      </c>
      <c r="AC32" s="77"/>
      <c r="AD32" s="77"/>
      <c r="AE32" s="34">
        <f>SUM(F32:AA32)</f>
        <v>62</v>
      </c>
    </row>
    <row r="33" spans="1:31" x14ac:dyDescent="0.2">
      <c r="A33" s="19" t="s">
        <v>72</v>
      </c>
      <c r="B33" s="19" t="s">
        <v>15</v>
      </c>
      <c r="C33" s="55">
        <f>SUM(C34)</f>
        <v>690</v>
      </c>
      <c r="D33" s="25">
        <v>0</v>
      </c>
      <c r="E33" s="25">
        <v>0</v>
      </c>
      <c r="F33" s="55">
        <f t="shared" ref="F33:AA33" si="16">SUM(F34)</f>
        <v>36</v>
      </c>
      <c r="G33" s="55">
        <f t="shared" si="16"/>
        <v>36</v>
      </c>
      <c r="H33" s="67">
        <f t="shared" si="16"/>
        <v>36</v>
      </c>
      <c r="I33" s="67">
        <f t="shared" si="16"/>
        <v>36</v>
      </c>
      <c r="J33" s="67">
        <f t="shared" si="16"/>
        <v>36</v>
      </c>
      <c r="K33" s="67">
        <f t="shared" ref="K33" si="17">SUM(K34)</f>
        <v>36</v>
      </c>
      <c r="L33" s="67">
        <f t="shared" ref="L33" si="18">SUM(L34)</f>
        <v>36</v>
      </c>
      <c r="M33" s="67">
        <f t="shared" ref="M33" si="19">SUM(M34)</f>
        <v>36</v>
      </c>
      <c r="N33" s="67">
        <f t="shared" ref="N33" si="20">SUM(N34)</f>
        <v>36</v>
      </c>
      <c r="O33" s="55">
        <f t="shared" si="16"/>
        <v>20</v>
      </c>
      <c r="P33" s="55">
        <f t="shared" si="16"/>
        <v>20</v>
      </c>
      <c r="Q33" s="55">
        <f t="shared" si="16"/>
        <v>20</v>
      </c>
      <c r="R33" s="55">
        <f t="shared" si="16"/>
        <v>20</v>
      </c>
      <c r="S33" s="55">
        <f t="shared" si="16"/>
        <v>18</v>
      </c>
      <c r="T33" s="67">
        <f t="shared" si="16"/>
        <v>36</v>
      </c>
      <c r="U33" s="67">
        <f t="shared" si="16"/>
        <v>36</v>
      </c>
      <c r="V33" s="67">
        <f t="shared" si="16"/>
        <v>36</v>
      </c>
      <c r="W33" s="67">
        <f t="shared" si="16"/>
        <v>36</v>
      </c>
      <c r="X33" s="67">
        <f t="shared" si="16"/>
        <v>36</v>
      </c>
      <c r="Y33" s="67">
        <f t="shared" si="16"/>
        <v>36</v>
      </c>
      <c r="Z33" s="67">
        <f t="shared" si="16"/>
        <v>36</v>
      </c>
      <c r="AA33" s="55">
        <f t="shared" si="16"/>
        <v>16</v>
      </c>
      <c r="AB33" s="102"/>
      <c r="AC33" s="78"/>
      <c r="AD33" s="77"/>
      <c r="AE33" s="34">
        <f t="shared" ref="AE33:AE38" si="21">SUM(F33:Y33)</f>
        <v>638</v>
      </c>
    </row>
    <row r="34" spans="1:31" x14ac:dyDescent="0.2">
      <c r="A34" s="19" t="s">
        <v>16</v>
      </c>
      <c r="B34" s="19" t="s">
        <v>17</v>
      </c>
      <c r="C34" s="55">
        <f>SUM(C35,C38)</f>
        <v>690</v>
      </c>
      <c r="D34" s="25">
        <v>0</v>
      </c>
      <c r="E34" s="25">
        <v>0</v>
      </c>
      <c r="F34" s="55">
        <f t="shared" ref="F34:AA34" si="22">SUM(F35,F38)</f>
        <v>36</v>
      </c>
      <c r="G34" s="55">
        <f t="shared" si="22"/>
        <v>36</v>
      </c>
      <c r="H34" s="67">
        <f t="shared" si="22"/>
        <v>36</v>
      </c>
      <c r="I34" s="67">
        <f t="shared" si="22"/>
        <v>36</v>
      </c>
      <c r="J34" s="67">
        <f t="shared" si="22"/>
        <v>36</v>
      </c>
      <c r="K34" s="67">
        <f t="shared" si="22"/>
        <v>36</v>
      </c>
      <c r="L34" s="67">
        <f t="shared" si="22"/>
        <v>36</v>
      </c>
      <c r="M34" s="67">
        <f t="shared" si="22"/>
        <v>36</v>
      </c>
      <c r="N34" s="67">
        <f t="shared" si="22"/>
        <v>36</v>
      </c>
      <c r="O34" s="55">
        <f t="shared" si="22"/>
        <v>20</v>
      </c>
      <c r="P34" s="55">
        <f t="shared" si="22"/>
        <v>20</v>
      </c>
      <c r="Q34" s="55">
        <f t="shared" si="22"/>
        <v>20</v>
      </c>
      <c r="R34" s="55">
        <f t="shared" si="22"/>
        <v>20</v>
      </c>
      <c r="S34" s="55">
        <f t="shared" si="22"/>
        <v>18</v>
      </c>
      <c r="T34" s="67">
        <f t="shared" si="22"/>
        <v>36</v>
      </c>
      <c r="U34" s="67">
        <f t="shared" si="22"/>
        <v>36</v>
      </c>
      <c r="V34" s="67">
        <f t="shared" si="22"/>
        <v>36</v>
      </c>
      <c r="W34" s="67">
        <f t="shared" si="22"/>
        <v>36</v>
      </c>
      <c r="X34" s="67">
        <f t="shared" si="22"/>
        <v>36</v>
      </c>
      <c r="Y34" s="67">
        <f t="shared" si="22"/>
        <v>36</v>
      </c>
      <c r="Z34" s="67">
        <f t="shared" si="22"/>
        <v>36</v>
      </c>
      <c r="AA34" s="55">
        <f t="shared" si="22"/>
        <v>16</v>
      </c>
      <c r="AB34" s="102"/>
      <c r="AC34" s="78"/>
      <c r="AD34" s="77"/>
      <c r="AE34" s="34">
        <f t="shared" si="21"/>
        <v>638</v>
      </c>
    </row>
    <row r="35" spans="1:31" x14ac:dyDescent="0.2">
      <c r="A35" s="96" t="s">
        <v>94</v>
      </c>
      <c r="B35" s="97" t="s">
        <v>95</v>
      </c>
      <c r="C35" s="56">
        <f>SUM(C36:C37)</f>
        <v>288</v>
      </c>
      <c r="D35" s="25">
        <v>0</v>
      </c>
      <c r="E35" s="25">
        <v>0</v>
      </c>
      <c r="F35" s="56">
        <f t="shared" ref="F35:AA35" si="23">SUM(F36:F37)</f>
        <v>18</v>
      </c>
      <c r="G35" s="56">
        <f t="shared" si="23"/>
        <v>18</v>
      </c>
      <c r="H35" s="67">
        <f t="shared" si="23"/>
        <v>36</v>
      </c>
      <c r="I35" s="67">
        <f t="shared" si="23"/>
        <v>36</v>
      </c>
      <c r="J35" s="67">
        <f t="shared" si="23"/>
        <v>36</v>
      </c>
      <c r="K35" s="67">
        <f t="shared" si="23"/>
        <v>36</v>
      </c>
      <c r="L35" s="67">
        <f t="shared" si="23"/>
        <v>36</v>
      </c>
      <c r="M35" s="67">
        <f t="shared" si="23"/>
        <v>36</v>
      </c>
      <c r="N35" s="67">
        <f t="shared" si="23"/>
        <v>36</v>
      </c>
      <c r="O35" s="56">
        <f t="shared" si="23"/>
        <v>0</v>
      </c>
      <c r="P35" s="56">
        <f t="shared" si="23"/>
        <v>0</v>
      </c>
      <c r="Q35" s="56">
        <f t="shared" si="23"/>
        <v>0</v>
      </c>
      <c r="R35" s="56">
        <f t="shared" si="23"/>
        <v>0</v>
      </c>
      <c r="S35" s="56">
        <f t="shared" si="23"/>
        <v>0</v>
      </c>
      <c r="T35" s="67">
        <f t="shared" si="23"/>
        <v>0</v>
      </c>
      <c r="U35" s="67">
        <f t="shared" si="23"/>
        <v>0</v>
      </c>
      <c r="V35" s="67">
        <f t="shared" si="23"/>
        <v>0</v>
      </c>
      <c r="W35" s="67">
        <f t="shared" si="23"/>
        <v>0</v>
      </c>
      <c r="X35" s="67">
        <f t="shared" si="23"/>
        <v>0</v>
      </c>
      <c r="Y35" s="67">
        <f t="shared" si="23"/>
        <v>0</v>
      </c>
      <c r="Z35" s="67">
        <f t="shared" si="23"/>
        <v>0</v>
      </c>
      <c r="AA35" s="56">
        <f t="shared" si="23"/>
        <v>0</v>
      </c>
      <c r="AB35" s="30" t="s">
        <v>81</v>
      </c>
      <c r="AC35" s="76"/>
      <c r="AD35" s="77"/>
      <c r="AE35" s="34">
        <f t="shared" si="21"/>
        <v>288</v>
      </c>
    </row>
    <row r="36" spans="1:31" x14ac:dyDescent="0.2">
      <c r="A36" s="16" t="s">
        <v>99</v>
      </c>
      <c r="B36" s="33" t="s">
        <v>30</v>
      </c>
      <c r="C36" s="57">
        <v>36</v>
      </c>
      <c r="D36" s="25"/>
      <c r="E36" s="25"/>
      <c r="F36" s="21">
        <v>18</v>
      </c>
      <c r="G36" s="21">
        <v>18</v>
      </c>
      <c r="H36" s="32"/>
      <c r="I36" s="32"/>
      <c r="J36" s="32"/>
      <c r="K36" s="32"/>
      <c r="L36" s="32"/>
      <c r="M36" s="32"/>
      <c r="N36" s="32"/>
      <c r="O36" s="22"/>
      <c r="P36" s="22"/>
      <c r="Q36" s="22"/>
      <c r="R36" s="22"/>
      <c r="S36" s="22"/>
      <c r="T36" s="32"/>
      <c r="U36" s="32"/>
      <c r="V36" s="32"/>
      <c r="W36" s="32"/>
      <c r="X36" s="32"/>
      <c r="Y36" s="32"/>
      <c r="Z36" s="32"/>
      <c r="AA36" s="22"/>
      <c r="AB36" s="30" t="s">
        <v>58</v>
      </c>
      <c r="AC36" s="76"/>
      <c r="AD36" s="77"/>
      <c r="AE36" s="34">
        <f t="shared" si="21"/>
        <v>36</v>
      </c>
    </row>
    <row r="37" spans="1:31" x14ac:dyDescent="0.2">
      <c r="A37" s="1" t="s">
        <v>36</v>
      </c>
      <c r="B37" s="8" t="s">
        <v>33</v>
      </c>
      <c r="C37" s="7">
        <v>252</v>
      </c>
      <c r="D37" s="25">
        <v>0</v>
      </c>
      <c r="E37" s="25">
        <v>0</v>
      </c>
      <c r="F37" s="21"/>
      <c r="G37" s="21"/>
      <c r="H37" s="32">
        <v>36</v>
      </c>
      <c r="I37" s="32">
        <v>36</v>
      </c>
      <c r="J37" s="32">
        <v>36</v>
      </c>
      <c r="K37" s="32">
        <v>36</v>
      </c>
      <c r="L37" s="32">
        <v>36</v>
      </c>
      <c r="M37" s="32">
        <v>36</v>
      </c>
      <c r="N37" s="32">
        <v>36</v>
      </c>
      <c r="O37" s="22"/>
      <c r="P37" s="22"/>
      <c r="Q37" s="22"/>
      <c r="R37" s="22"/>
      <c r="S37" s="22"/>
      <c r="T37" s="32"/>
      <c r="U37" s="32"/>
      <c r="V37" s="32"/>
      <c r="W37" s="32"/>
      <c r="X37" s="32"/>
      <c r="Y37" s="32"/>
      <c r="Z37" s="32"/>
      <c r="AA37" s="22"/>
      <c r="AB37" s="30" t="s">
        <v>76</v>
      </c>
      <c r="AC37" s="77"/>
      <c r="AD37" s="77"/>
      <c r="AE37" s="34">
        <f t="shared" si="21"/>
        <v>252</v>
      </c>
    </row>
    <row r="38" spans="1:31" ht="25.5" x14ac:dyDescent="0.2">
      <c r="A38" s="31" t="s">
        <v>70</v>
      </c>
      <c r="B38" s="81" t="s">
        <v>103</v>
      </c>
      <c r="C38" s="60">
        <f>SUM(C39:C41)</f>
        <v>402</v>
      </c>
      <c r="D38" s="25">
        <v>0</v>
      </c>
      <c r="E38" s="25">
        <v>0</v>
      </c>
      <c r="F38" s="60">
        <f>SUM(F39:F41)</f>
        <v>18</v>
      </c>
      <c r="G38" s="60">
        <f t="shared" ref="G38:AA38" si="24">SUM(G39:G41)</f>
        <v>18</v>
      </c>
      <c r="H38" s="68">
        <f t="shared" si="24"/>
        <v>0</v>
      </c>
      <c r="I38" s="68">
        <f t="shared" si="24"/>
        <v>0</v>
      </c>
      <c r="J38" s="68">
        <f t="shared" si="24"/>
        <v>0</v>
      </c>
      <c r="K38" s="68">
        <f t="shared" si="24"/>
        <v>0</v>
      </c>
      <c r="L38" s="68">
        <f t="shared" si="24"/>
        <v>0</v>
      </c>
      <c r="M38" s="68">
        <f t="shared" si="24"/>
        <v>0</v>
      </c>
      <c r="N38" s="68">
        <f t="shared" si="24"/>
        <v>0</v>
      </c>
      <c r="O38" s="60">
        <f t="shared" si="24"/>
        <v>20</v>
      </c>
      <c r="P38" s="60">
        <f t="shared" si="24"/>
        <v>20</v>
      </c>
      <c r="Q38" s="60">
        <f t="shared" si="24"/>
        <v>20</v>
      </c>
      <c r="R38" s="60">
        <f t="shared" si="24"/>
        <v>20</v>
      </c>
      <c r="S38" s="60">
        <f t="shared" si="24"/>
        <v>18</v>
      </c>
      <c r="T38" s="68">
        <f>SUM(T39:T41)</f>
        <v>36</v>
      </c>
      <c r="U38" s="68">
        <f t="shared" si="24"/>
        <v>36</v>
      </c>
      <c r="V38" s="68">
        <f t="shared" si="24"/>
        <v>36</v>
      </c>
      <c r="W38" s="68">
        <f t="shared" si="24"/>
        <v>36</v>
      </c>
      <c r="X38" s="68">
        <f t="shared" si="24"/>
        <v>36</v>
      </c>
      <c r="Y38" s="68">
        <f t="shared" si="24"/>
        <v>36</v>
      </c>
      <c r="Z38" s="68">
        <f t="shared" si="24"/>
        <v>36</v>
      </c>
      <c r="AA38" s="60">
        <f t="shared" si="24"/>
        <v>16</v>
      </c>
      <c r="AB38" s="80" t="s">
        <v>81</v>
      </c>
      <c r="AC38" s="79"/>
      <c r="AD38" s="77"/>
      <c r="AE38" s="34">
        <f t="shared" si="21"/>
        <v>350</v>
      </c>
    </row>
    <row r="39" spans="1:31" ht="25.5" x14ac:dyDescent="0.2">
      <c r="A39" s="16" t="s">
        <v>71</v>
      </c>
      <c r="B39" s="9" t="s">
        <v>104</v>
      </c>
      <c r="C39" s="85">
        <v>114</v>
      </c>
      <c r="D39" s="25"/>
      <c r="E39" s="25"/>
      <c r="F39" s="85">
        <v>18</v>
      </c>
      <c r="G39" s="85">
        <v>18</v>
      </c>
      <c r="H39" s="100"/>
      <c r="I39" s="100"/>
      <c r="J39" s="100"/>
      <c r="K39" s="100"/>
      <c r="L39" s="100"/>
      <c r="M39" s="100"/>
      <c r="N39" s="100"/>
      <c r="O39" s="85">
        <v>14</v>
      </c>
      <c r="P39" s="85">
        <v>14</v>
      </c>
      <c r="Q39" s="85">
        <v>14</v>
      </c>
      <c r="R39" s="85">
        <v>14</v>
      </c>
      <c r="S39" s="85">
        <v>12</v>
      </c>
      <c r="T39" s="100"/>
      <c r="U39" s="100"/>
      <c r="V39" s="100"/>
      <c r="W39" s="100"/>
      <c r="X39" s="100"/>
      <c r="Y39" s="100"/>
      <c r="Z39" s="100"/>
      <c r="AA39" s="85">
        <v>10</v>
      </c>
      <c r="AB39" s="80" t="s">
        <v>75</v>
      </c>
      <c r="AC39" s="79"/>
      <c r="AD39" s="77"/>
      <c r="AE39" s="34">
        <f>SUM(F39:AA39)</f>
        <v>114</v>
      </c>
    </row>
    <row r="40" spans="1:31" x14ac:dyDescent="0.2">
      <c r="A40" s="16" t="s">
        <v>105</v>
      </c>
      <c r="B40" s="33" t="s">
        <v>30</v>
      </c>
      <c r="C40" s="57">
        <v>36</v>
      </c>
      <c r="D40" s="25">
        <v>0</v>
      </c>
      <c r="E40" s="25">
        <v>0</v>
      </c>
      <c r="F40" s="21"/>
      <c r="G40" s="21"/>
      <c r="H40" s="32"/>
      <c r="I40" s="32"/>
      <c r="J40" s="32"/>
      <c r="K40" s="32"/>
      <c r="L40" s="32"/>
      <c r="M40" s="32"/>
      <c r="N40" s="32"/>
      <c r="O40" s="21">
        <v>6</v>
      </c>
      <c r="P40" s="21">
        <v>6</v>
      </c>
      <c r="Q40" s="21">
        <v>6</v>
      </c>
      <c r="R40" s="21">
        <v>6</v>
      </c>
      <c r="S40" s="21">
        <v>6</v>
      </c>
      <c r="T40" s="32"/>
      <c r="U40" s="32"/>
      <c r="V40" s="32"/>
      <c r="W40" s="32"/>
      <c r="X40" s="32"/>
      <c r="Y40" s="32"/>
      <c r="Z40" s="32"/>
      <c r="AA40" s="21">
        <v>6</v>
      </c>
      <c r="AB40" s="30" t="s">
        <v>58</v>
      </c>
      <c r="AC40" s="77"/>
      <c r="AD40" s="77"/>
      <c r="AE40" s="34">
        <f>SUM(F40:AA40)</f>
        <v>36</v>
      </c>
    </row>
    <row r="41" spans="1:31" x14ac:dyDescent="0.2">
      <c r="A41" s="16" t="s">
        <v>106</v>
      </c>
      <c r="B41" s="33" t="s">
        <v>33</v>
      </c>
      <c r="C41" s="7">
        <v>252</v>
      </c>
      <c r="D41" s="25">
        <v>0</v>
      </c>
      <c r="E41" s="25">
        <v>0</v>
      </c>
      <c r="F41" s="21"/>
      <c r="G41" s="21"/>
      <c r="H41" s="32"/>
      <c r="I41" s="32"/>
      <c r="J41" s="32"/>
      <c r="K41" s="32"/>
      <c r="L41" s="32"/>
      <c r="M41" s="32"/>
      <c r="N41" s="32"/>
      <c r="O41" s="21"/>
      <c r="P41" s="21"/>
      <c r="Q41" s="21"/>
      <c r="R41" s="21"/>
      <c r="S41" s="21"/>
      <c r="T41" s="32">
        <v>36</v>
      </c>
      <c r="U41" s="32">
        <v>36</v>
      </c>
      <c r="V41" s="32">
        <v>36</v>
      </c>
      <c r="W41" s="32">
        <v>36</v>
      </c>
      <c r="X41" s="32">
        <v>36</v>
      </c>
      <c r="Y41" s="32">
        <v>36</v>
      </c>
      <c r="Z41" s="32">
        <v>36</v>
      </c>
      <c r="AA41" s="21"/>
      <c r="AB41" s="30" t="s">
        <v>76</v>
      </c>
      <c r="AC41" s="77"/>
      <c r="AD41" s="77"/>
      <c r="AE41" s="34">
        <f>SUM(F41:AA41)</f>
        <v>252</v>
      </c>
    </row>
    <row r="42" spans="1:31" x14ac:dyDescent="0.2">
      <c r="A42" s="19" t="s">
        <v>107</v>
      </c>
      <c r="B42" s="99" t="s">
        <v>6</v>
      </c>
      <c r="C42" s="17">
        <v>40</v>
      </c>
      <c r="D42" s="25"/>
      <c r="E42" s="25"/>
      <c r="F42" s="98">
        <v>0</v>
      </c>
      <c r="G42" s="98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98">
        <v>6</v>
      </c>
      <c r="P42" s="98">
        <v>6</v>
      </c>
      <c r="Q42" s="98">
        <v>6</v>
      </c>
      <c r="R42" s="98">
        <v>6</v>
      </c>
      <c r="S42" s="98">
        <v>8</v>
      </c>
      <c r="T42" s="32"/>
      <c r="U42" s="32"/>
      <c r="V42" s="32"/>
      <c r="W42" s="32"/>
      <c r="X42" s="32"/>
      <c r="Y42" s="32"/>
      <c r="Z42" s="32"/>
      <c r="AA42" s="98">
        <v>8</v>
      </c>
      <c r="AB42" s="30" t="s">
        <v>76</v>
      </c>
      <c r="AC42" s="77"/>
      <c r="AD42" s="77"/>
      <c r="AE42" s="34">
        <f>SUM(F42:AA42)</f>
        <v>40</v>
      </c>
    </row>
    <row r="43" spans="1:31" x14ac:dyDescent="0.2">
      <c r="C43" s="51">
        <f>SUM(C30,C34,C42)</f>
        <v>792</v>
      </c>
      <c r="F43" s="51">
        <f>SUM(F42,F34,F30)</f>
        <v>36</v>
      </c>
      <c r="G43" s="51">
        <f t="shared" ref="G43:AA43" si="25">SUM(G42,G34,G30)</f>
        <v>36</v>
      </c>
      <c r="H43" s="51">
        <f t="shared" si="25"/>
        <v>36</v>
      </c>
      <c r="I43" s="51">
        <f t="shared" si="25"/>
        <v>36</v>
      </c>
      <c r="J43" s="51">
        <f t="shared" si="25"/>
        <v>36</v>
      </c>
      <c r="K43" s="51">
        <f t="shared" si="25"/>
        <v>36</v>
      </c>
      <c r="L43" s="51">
        <f t="shared" si="25"/>
        <v>36</v>
      </c>
      <c r="M43" s="51">
        <f t="shared" si="25"/>
        <v>36</v>
      </c>
      <c r="N43" s="51">
        <f t="shared" si="25"/>
        <v>36</v>
      </c>
      <c r="O43" s="51">
        <f t="shared" si="25"/>
        <v>36</v>
      </c>
      <c r="P43" s="51">
        <f t="shared" si="25"/>
        <v>36</v>
      </c>
      <c r="Q43" s="51">
        <f t="shared" si="25"/>
        <v>36</v>
      </c>
      <c r="R43" s="51">
        <f t="shared" si="25"/>
        <v>36</v>
      </c>
      <c r="S43" s="51">
        <f t="shared" si="25"/>
        <v>36</v>
      </c>
      <c r="T43" s="51">
        <f t="shared" si="25"/>
        <v>36</v>
      </c>
      <c r="U43" s="51">
        <f t="shared" si="25"/>
        <v>36</v>
      </c>
      <c r="V43" s="51">
        <f t="shared" si="25"/>
        <v>36</v>
      </c>
      <c r="W43" s="51">
        <f t="shared" si="25"/>
        <v>36</v>
      </c>
      <c r="X43" s="51">
        <f t="shared" si="25"/>
        <v>36</v>
      </c>
      <c r="Y43" s="51">
        <f t="shared" si="25"/>
        <v>36</v>
      </c>
      <c r="Z43" s="51">
        <f t="shared" si="25"/>
        <v>36</v>
      </c>
      <c r="AA43" s="51">
        <f t="shared" si="25"/>
        <v>36</v>
      </c>
      <c r="AB43" s="51"/>
      <c r="AC43" s="51"/>
      <c r="AE43" s="34">
        <f>SUM(F43:AA43)</f>
        <v>792</v>
      </c>
    </row>
    <row r="47" spans="1:31" x14ac:dyDescent="0.2">
      <c r="B47" s="16"/>
      <c r="C47" s="9"/>
    </row>
  </sheetData>
  <mergeCells count="13">
    <mergeCell ref="Z28:AC28"/>
    <mergeCell ref="D25:F26"/>
    <mergeCell ref="I28:K28"/>
    <mergeCell ref="V28:Y28"/>
    <mergeCell ref="A27:T27"/>
    <mergeCell ref="D28:G28"/>
    <mergeCell ref="M28:P28"/>
    <mergeCell ref="Q28:T28"/>
    <mergeCell ref="A2:T2"/>
    <mergeCell ref="D3:G3"/>
    <mergeCell ref="H3:K3"/>
    <mergeCell ref="Q3:T3"/>
    <mergeCell ref="M3:O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курс</vt:lpstr>
      <vt:lpstr>2 курс</vt:lpstr>
      <vt:lpstr>3 курс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2021-08-11T08:30:23Z</dcterms:modified>
</cp:coreProperties>
</file>